
<file path=[Content_Types].xml><?xml version="1.0" encoding="utf-8"?>
<Types xmlns="http://schemas.openxmlformats.org/package/2006/content-types">
  <Override PartName="/xl/ctrlProps/ctrlProp49.xml" ContentType="application/vnd.ms-excel.controlproperties+xml"/>
  <Override PartName="/xl/ctrlProps/ctrlProp78.xml" ContentType="application/vnd.ms-excel.controlproperties+xml"/>
  <Override PartName="/xl/styles.xml" ContentType="application/vnd.openxmlformats-officedocument.spreadsheetml.styles+xml"/>
  <Override PartName="/xl/ctrlProps/ctrlProp67.xml" ContentType="application/vnd.ms-excel.controlproperties+xml"/>
  <Override PartName="/xl/ctrlProps/ctrlProp85.xml" ContentType="application/vnd.ms-excel.controlproperties+xml"/>
  <Override PartName="/xl/ctrlProps/ctrlProp38.xml" ContentType="application/vnd.ms-excel.controlproperties+xml"/>
  <Default Extension="wmf" ContentType="image/x-wmf"/>
  <Override PartName="/xl/ctrlProps/ctrlProp83.xml" ContentType="application/vnd.ms-excel.controlproperties+xml"/>
  <Override PartName="/xl/ctrlProps/ctrlProp74.xml" ContentType="application/vnd.ms-excel.controlproperties+xml"/>
  <Override PartName="/xl/ctrlProps/ctrlProp65.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36.xml" ContentType="application/vnd.ms-excel.controlproperties+xml"/>
  <Override PartName="/xl/ctrlProps/ctrlProp18.xml" ContentType="application/vnd.ms-excel.controlproperties+xml"/>
  <Override PartName="/xl/ctrlProps/ctrlProp27.xml" ContentType="application/vnd.ms-excel.controlproperties+xml"/>
  <Default Extension="rels" ContentType="application/vnd.openxmlformats-package.relationships+xml"/>
  <Default Extension="xml" ContentType="application/xml"/>
  <Override PartName="/xl/drawings/drawing2.xml" ContentType="application/vnd.openxmlformats-officedocument.drawing+xml"/>
  <Override PartName="/xl/ctrlProps/ctrlProp54.xml" ContentType="application/vnd.ms-excel.controlproperties+xml"/>
  <Override PartName="/xl/ctrlProps/ctrlProp52.xml" ContentType="application/vnd.ms-excel.controlproperties+xml"/>
  <Override PartName="/xl/ctrlProps/ctrlProp81.xml" ContentType="application/vnd.ms-excel.controlproperties+xml"/>
  <Override PartName="/xl/ctrlProps/ctrlProp72.xml" ContentType="application/vnd.ms-excel.controlproperties+xml"/>
  <Override PartName="/xl/ctrlProps/ctrlProp63.xml" ContentType="application/vnd.ms-excel.controlproperties+xml"/>
  <Override PartName="/xl/ctrlProps/ctrlProp43.xml" ContentType="application/vnd.ms-excel.controlproperties+xml"/>
  <Override PartName="/xl/ctrlProps/ctrlProp34.xml" ContentType="application/vnd.ms-excel.controlproperties+xml"/>
  <Override PartName="/xl/ctrlProps/ctrlProp25.xml" ContentType="application/vnd.ms-excel.controlproperties+xml"/>
  <Override PartName="/xl/ctrlProps/ctrlProp16.xml" ContentType="application/vnd.ms-excel.controlproperties+xml"/>
  <Override PartName="/xl/worksheets/sheet3.xml" ContentType="application/vnd.openxmlformats-officedocument.spreadsheetml.worksheet+xml"/>
  <Override PartName="/xl/ctrlProps/ctrlProp70.xml" ContentType="application/vnd.ms-excel.controlproperties+xml"/>
  <Override PartName="/xl/ctrlProps/ctrlProp61.xml" ContentType="application/vnd.ms-excel.controlproperties+xml"/>
  <Override PartName="/xl/ctrlProps/ctrlProp50.xml" ContentType="application/vnd.ms-excel.controlproperties+xml"/>
  <Override PartName="/xl/ctrlProps/ctrlProp23.xml" ContentType="application/vnd.ms-excel.controlproperties+xml"/>
  <Override PartName="/xl/ctrlProps/ctrlProp14.xml" ContentType="application/vnd.ms-excel.controlproperties+xml"/>
  <Override PartName="/xl/ctrlProps/ctrlProp8.xml" ContentType="application/vnd.ms-excel.controlproperties+xml"/>
  <Override PartName="/xl/ctrlProps/ctrlProp41.xml" ContentType="application/vnd.ms-excel.controlproperties+xml"/>
  <Override PartName="/xl/ctrlProps/ctrlProp32.xml" ContentType="application/vnd.ms-excel.control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trlProps/ctrlProp30.xml" ContentType="application/vnd.ms-excel.controlproperties+xml"/>
  <Override PartName="/xl/ctrlProps/ctrlProp21.xml" ContentType="application/vnd.ms-excel.controlproperties+xml"/>
  <Override PartName="/xl/ctrlProps/ctrlProp12.xml" ContentType="application/vnd.ms-excel.controlproperties+xml"/>
  <Override PartName="/xl/ctrlProps/ctrlProp6.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2.xml" ContentType="application/vnd.ms-excel.controlproperties+xml"/>
  <Default Extension="bin" ContentType="application/vnd.openxmlformats-officedocument.spreadsheetml.printerSettings"/>
  <Override PartName="/xl/ctrlProps/ctrlProp59.xml" ContentType="application/vnd.ms-excel.controlproperties+xml"/>
  <Override PartName="/xl/ctrlProps/ctrlProp88.xml" ContentType="application/vnd.ms-excel.controlproperties+xml"/>
  <Override PartName="/xl/ctrlProps/ctrlProp79.xml" ContentType="application/vnd.ms-excel.controlproperties+xml"/>
  <Override PartName="/xl/ctrlProps/ctrlProp77.xml" ContentType="application/vnd.ms-excel.controlproperties+xml"/>
  <Override PartName="/xl/ctrlProps/ctrlProp68.xml" ContentType="application/vnd.ms-excel.controlproperties+xml"/>
  <Override PartName="/xl/ctrlProps/ctrlProp75.xml" ContentType="application/vnd.ms-excel.controlproperties+xml"/>
  <Override PartName="/xl/ctrlProps/ctrlProp48.xml" ContentType="application/vnd.ms-excel.controlproperties+xml"/>
  <Override PartName="/xl/ctrlProps/ctrlProp66.xml" ContentType="application/vnd.ms-excel.controlproperties+xml"/>
  <Override PartName="/xl/ctrlProps/ctrlProp57.xml" ContentType="application/vnd.ms-excel.controlproperties+xml"/>
  <Override PartName="/xl/ctrlProps/ctrlProp86.xml" ContentType="application/vnd.ms-excel.controlproperties+xml"/>
  <Override PartName="/xl/ctrlProps/ctrlProp39.xml" ContentType="application/vnd.ms-excel.controlproperties+xml"/>
  <Override PartName="/xl/ctrlProps/ctrlProp28.xml" ContentType="application/vnd.ms-excel.controlproperties+xml"/>
  <Override PartName="/xl/ctrlProps/ctrlProp19.xml" ContentType="application/vnd.ms-excel.controlproperties+xml"/>
  <Override PartName="/xl/ctrlProps/ctrlProp73.xml" ContentType="application/vnd.ms-excel.controlproperties+xml"/>
  <Override PartName="/xl/ctrlProps/ctrlProp46.xml" ContentType="application/vnd.ms-excel.controlproperties+xml"/>
  <Override PartName="/xl/ctrlProps/ctrlProp64.xml" ContentType="application/vnd.ms-excel.controlproperties+xml"/>
  <Override PartName="/xl/ctrlProps/ctrlProp55.xml" ContentType="application/vnd.ms-excel.controlproperties+xml"/>
  <Override PartName="/xl/ctrlProps/ctrlProp84.xml" ContentType="application/vnd.ms-excel.controlproperties+xml"/>
  <Override PartName="/xl/ctrlProps/ctrlProp26.xml" ContentType="application/vnd.ms-excel.controlproperties+xml"/>
  <Override PartName="/xl/ctrlProps/ctrlProp17.xml" ContentType="application/vnd.ms-excel.controlproperties+xml"/>
  <Override PartName="/xl/ctrlProps/ctrlProp37.xml" ContentType="application/vnd.ms-excel.controlproperties+xml"/>
  <Override PartName="/xl/workbook.xml" ContentType="application/vnd.openxmlformats-officedocument.spreadsheetml.sheet.main+xml"/>
  <Override PartName="/xl/ctrlProps/ctrlProp62.xml" ContentType="application/vnd.ms-excel.controlproperties+xml"/>
  <Override PartName="/xl/ctrlProps/ctrlProp53.xml" ContentType="application/vnd.ms-excel.controlproperties+xml"/>
  <Override PartName="/xl/ctrlProps/ctrlProp82.xml" ContentType="application/vnd.ms-excel.controlproperties+xml"/>
  <Override PartName="/xl/ctrlProps/ctrlProp71.xml" ContentType="application/vnd.ms-excel.controlproperties+xml"/>
  <Override PartName="/xl/ctrlProps/ctrlProp15.xml" ContentType="application/vnd.ms-excel.controlproperties+xml"/>
  <Override PartName="/xl/ctrlProps/ctrlProp44.xml" ContentType="application/vnd.ms-excel.controlproperties+xml"/>
  <Override PartName="/xl/ctrlProps/ctrlProp9.xml" ContentType="application/vnd.ms-excel.controlproperties+xml"/>
  <Override PartName="/xl/ctrlProps/ctrlProp35.xml" ContentType="application/vnd.ms-excel.controlproperties+xml"/>
  <Override PartName="/xl/ctrlProps/ctrlProp24.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trlProps/ctrlProp80.xml" ContentType="application/vnd.ms-excel.controlproperties+xml"/>
  <Override PartName="/xl/ctrlProps/ctrlProp51.xml" ContentType="application/vnd.ms-excel.controlproperties+xml"/>
  <Override PartName="/xl/ctrlProps/ctrlProp60.xml" ContentType="application/vnd.ms-excel.controlproperties+xml"/>
  <Override PartName="/xl/ctrlProps/ctrlProp22.xml" ContentType="application/vnd.ms-excel.controlproperties+xml"/>
  <Override PartName="/xl/ctrlProps/ctrlProp13.xml" ContentType="application/vnd.ms-excel.controlproperties+xml"/>
  <Override PartName="/xl/ctrlProps/ctrlProp42.xml" ContentType="application/vnd.ms-excel.controlproperties+xml"/>
  <Override PartName="/xl/ctrlProps/ctrlProp33.xml" ContentType="application/vnd.ms-excel.controlproperties+xml"/>
  <Override PartName="/xl/ctrlProps/ctrlProp7.xml" ContentType="application/vnd.ms-excel.controlproperties+xml"/>
  <Default Extension="vml" ContentType="application/vnd.openxmlformats-officedocument.vmlDrawing"/>
  <Override PartName="/xl/calcChain.xml" ContentType="application/vnd.openxmlformats-officedocument.spreadsheetml.calcChain+xml"/>
  <Override PartName="/xl/ctrlProps/ctrlProp5.xml" ContentType="application/vnd.ms-excel.controlproperties+xml"/>
  <Override PartName="/xl/ctrlProps/ctrlProp31.xml" ContentType="application/vnd.ms-excel.controlproperties+xml"/>
  <Override PartName="/xl/ctrlProps/ctrlProp20.xml" ContentType="application/vnd.ms-excel.controlproperties+xml"/>
  <Override PartName="/xl/ctrlProps/ctrlProp11.xml" ContentType="application/vnd.ms-excel.controlproperties+xml"/>
  <Override PartName="/xl/ctrlProps/ctrlProp40.xml" ContentType="application/vnd.ms-excel.controlproperties+xml"/>
  <Override PartName="/xl/ctrlProps/ctrlProp3.xml" ContentType="application/vnd.ms-excel.controlproperties+xml"/>
  <Override PartName="/xl/ctrlProps/ctrlProp1.xml" ContentType="application/vnd.ms-excel.controlproperties+xml"/>
  <Override PartName="/docProps/core.xml" ContentType="application/vnd.openxmlformats-package.core-properties+xml"/>
  <Override PartName="/xl/ctrlProps/ctrlProp87.xml" ContentType="application/vnd.ms-excel.controlproperties+xml"/>
  <Override PartName="/xl/ctrlProps/ctrlProp69.xml" ContentType="application/vnd.ms-excel.controlproperties+xml"/>
  <Override PartName="/xl/theme/theme1.xml" ContentType="application/vnd.openxmlformats-officedocument.theme+xml"/>
  <Override PartName="/xl/ctrlProps/ctrlProp58.xml" ContentType="application/vnd.ms-excel.controlproperties+xml"/>
  <Override PartName="/xl/ctrlProps/ctrlProp47.xml" ContentType="application/vnd.ms-excel.controlproperties+xml"/>
  <Override PartName="/xl/ctrlProps/ctrlProp76.xml" ContentType="application/vnd.ms-excel.controlproperties+xml"/>
  <Override PartName="/xl/ctrlProps/ctrlProp29.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codeName="ThisWorkbook" defaultThemeVersion="124226"/>
  <bookViews>
    <workbookView xWindow="720" yWindow="255" windowWidth="15090" windowHeight="9495"/>
  </bookViews>
  <sheets>
    <sheet name="Invoice" sheetId="1" r:id="rId1"/>
    <sheet name="Div-28" sheetId="4" r:id="rId2"/>
    <sheet name="Sheet1" sheetId="5" r:id="rId3"/>
  </sheets>
  <externalReferences>
    <externalReference r:id="rId4"/>
  </externalReferences>
  <definedNames>
    <definedName name="data64">[1]Invoice!$D$40</definedName>
    <definedName name="data8" localSheetId="1">'Div-28'!#REF!</definedName>
    <definedName name="data8">Invoice!#REF!</definedName>
    <definedName name="dflt1">'[1]Customize Your Invoice'!$E$22</definedName>
    <definedName name="dflt2">'[1]Customize Your Invoice'!$E$23</definedName>
    <definedName name="dflt3">'[1]Customize Your Invoice'!$D$24</definedName>
    <definedName name="dflt4">'[1]Customize Your Invoice'!$E$26</definedName>
    <definedName name="dflt5">'[1]Customize Your Invoice'!$E$27</definedName>
    <definedName name="dflt6">'[1]Customize Your Invoice'!$D$28</definedName>
    <definedName name="dflt7">'[1]Customize Your Invoice'!$G$27</definedName>
    <definedName name="_xlnm.Print_Area" localSheetId="1">'Div-28'!$A$1:$N$65</definedName>
    <definedName name="_xlnm.Print_Area" localSheetId="0">Invoice!$A$1:$N$65</definedName>
    <definedName name="rngTechList">Sheet1!$D$5:$D$13</definedName>
    <definedName name="vital5">'[1]Customize Your Invoice'!$E$15</definedName>
  </definedNames>
  <calcPr calcId="125725"/>
</workbook>
</file>

<file path=xl/calcChain.xml><?xml version="1.0" encoding="utf-8"?>
<calcChain xmlns="http://schemas.openxmlformats.org/spreadsheetml/2006/main">
  <c r="H15" i="1"/>
  <c r="M3"/>
  <c r="G15"/>
  <c r="M34" i="4" l="1"/>
  <c r="F65" l="1"/>
  <c r="J51"/>
  <c r="N44"/>
  <c r="M44"/>
  <c r="N43"/>
  <c r="M43"/>
  <c r="N42"/>
  <c r="M42"/>
  <c r="N41"/>
  <c r="M41"/>
  <c r="N40"/>
  <c r="M40"/>
  <c r="N39"/>
  <c r="M39"/>
  <c r="N38"/>
  <c r="M38"/>
  <c r="N37"/>
  <c r="M37"/>
  <c r="N36"/>
  <c r="M36"/>
  <c r="N35"/>
  <c r="M35"/>
  <c r="N34"/>
  <c r="N33"/>
  <c r="M33"/>
  <c r="N32"/>
  <c r="M32"/>
  <c r="N31"/>
  <c r="M31"/>
  <c r="N30"/>
  <c r="M30"/>
  <c r="N29"/>
  <c r="M29"/>
  <c r="N28"/>
  <c r="M28"/>
  <c r="N27"/>
  <c r="M27"/>
  <c r="N26"/>
  <c r="M26"/>
  <c r="N25"/>
  <c r="M25"/>
  <c r="N24"/>
  <c r="M24"/>
  <c r="N23"/>
  <c r="M23"/>
  <c r="N22"/>
  <c r="M22"/>
  <c r="G17"/>
  <c r="N6"/>
  <c r="M6"/>
  <c r="N45" l="1"/>
  <c r="N49" s="1"/>
  <c r="N50" s="1"/>
  <c r="M45"/>
  <c r="N48" s="1"/>
  <c r="M58" s="1"/>
  <c r="J51" i="1"/>
  <c r="F65"/>
  <c r="M6"/>
  <c r="N6" l="1"/>
  <c r="N44" l="1"/>
  <c r="N42"/>
  <c r="M44" l="1"/>
  <c r="M34"/>
  <c r="M33"/>
  <c r="M32"/>
  <c r="M31"/>
  <c r="M30"/>
  <c r="M29"/>
  <c r="M28"/>
  <c r="M27"/>
  <c r="M26"/>
  <c r="M25"/>
  <c r="M24"/>
  <c r="M23"/>
  <c r="M22"/>
  <c r="M43"/>
  <c r="M42"/>
  <c r="M41"/>
  <c r="M40"/>
  <c r="M39"/>
  <c r="M38"/>
  <c r="M37"/>
  <c r="M36"/>
  <c r="M35"/>
  <c r="N43"/>
  <c r="N41"/>
  <c r="N40"/>
  <c r="N39"/>
  <c r="N38"/>
  <c r="N37"/>
  <c r="N36"/>
  <c r="N35"/>
  <c r="N34"/>
  <c r="N33"/>
  <c r="N32"/>
  <c r="N31"/>
  <c r="N30"/>
  <c r="N29"/>
  <c r="N28"/>
  <c r="N27"/>
  <c r="N26"/>
  <c r="N25"/>
  <c r="N24"/>
  <c r="N23"/>
  <c r="N22"/>
  <c r="M45" l="1"/>
  <c r="N48" s="1"/>
  <c r="N45"/>
  <c r="N49" s="1"/>
  <c r="N50" s="1"/>
  <c r="M58" l="1"/>
</calcChain>
</file>

<file path=xl/sharedStrings.xml><?xml version="1.0" encoding="utf-8"?>
<sst xmlns="http://schemas.openxmlformats.org/spreadsheetml/2006/main" count="219" uniqueCount="123">
  <si>
    <t xml:space="preserve">  Cash</t>
  </si>
  <si>
    <t xml:space="preserve">  Check</t>
  </si>
  <si>
    <t>UNIT PRICE</t>
  </si>
  <si>
    <t>CONTACT</t>
  </si>
  <si>
    <t>TIME</t>
  </si>
  <si>
    <t>INSTALLATION</t>
  </si>
  <si>
    <t>EXTINGUISHERS</t>
  </si>
  <si>
    <t>SALES TAX</t>
  </si>
  <si>
    <t>TOTAL</t>
  </si>
  <si>
    <t>REFILE</t>
  </si>
  <si>
    <t>CODE</t>
  </si>
  <si>
    <t>MINIMUM BILLING OF $35.00</t>
  </si>
  <si>
    <t>THANK YOU</t>
  </si>
  <si>
    <t xml:space="preserve">ANNUAL </t>
  </si>
  <si>
    <t xml:space="preserve">SEMI-ANNUAL </t>
  </si>
  <si>
    <t>MONTHLY</t>
  </si>
  <si>
    <t>WATER SPRINKLER</t>
  </si>
  <si>
    <t>STEAM CLEAN</t>
  </si>
  <si>
    <t>PHONE</t>
  </si>
  <si>
    <t>REPAIR</t>
  </si>
  <si>
    <t>Freight</t>
  </si>
  <si>
    <t>RECEIVED IN GOOD ORDER  AND ACCEPTED</t>
  </si>
  <si>
    <t>NON TAX</t>
  </si>
  <si>
    <t>TAXABLE</t>
  </si>
  <si>
    <t>Net 15 Days</t>
  </si>
  <si>
    <t>3% PER MONTH</t>
  </si>
  <si>
    <t>QUARTERLY</t>
  </si>
  <si>
    <t xml:space="preserve">CLEAN AGENT </t>
  </si>
  <si>
    <t>ALARMS</t>
  </si>
  <si>
    <t xml:space="preserve">E-MAIL : </t>
  </si>
  <si>
    <t>WHICH SETS FORTH COMPANY'S MAXIMUM LIABILITY.  THE SYSTEM'S HAVE BEEN SERVICED  IN ACCORDANCE WITH NATIONAL FIRE PROTECTION STANDARDS AND CODES OR CURRENT MFG.</t>
  </si>
  <si>
    <t>SERVICE REQUIREMENTS AND DOES NOT CERTIFY THE DESIGN AND / OR THE INSTALLATION CRITERIA.</t>
  </si>
  <si>
    <t>Fire Suppression Services, Inc.</t>
  </si>
  <si>
    <t>3802 South 2300 East</t>
  </si>
  <si>
    <t>Contractor License No. 92-252208-5501</t>
  </si>
  <si>
    <t>Non-Taxable Total</t>
  </si>
  <si>
    <t>Taxable Sales</t>
  </si>
  <si>
    <t>JOB SITE</t>
  </si>
  <si>
    <t>FAX</t>
  </si>
  <si>
    <t>Job Site</t>
  </si>
  <si>
    <t>Handling</t>
  </si>
  <si>
    <t>BILLING</t>
  </si>
  <si>
    <t>Billing</t>
  </si>
  <si>
    <t>Salt Lake City, Utah  84109-3421</t>
  </si>
  <si>
    <t>BUYER SHALL PAY SELLER FOR THIS PURCHASE</t>
  </si>
  <si>
    <t>WET SYSTEM</t>
  </si>
  <si>
    <t>EXTINGUISHER</t>
  </si>
  <si>
    <t>EM / EX LIGHTING</t>
  </si>
  <si>
    <t>HOOD CLEANING</t>
  </si>
  <si>
    <t>DUE WHEN</t>
  </si>
  <si>
    <t>LAST COMPANY</t>
  </si>
  <si>
    <t>NUMBER ON PROPERTY</t>
  </si>
  <si>
    <t>Drive Time One-Way</t>
  </si>
  <si>
    <t>0 H 00 Min</t>
  </si>
  <si>
    <t>Mileage One-Way</t>
  </si>
  <si>
    <t/>
  </si>
  <si>
    <t>RISER</t>
  </si>
  <si>
    <t>CLAIMS  WILL NOT BE HONORED AFTER TEN (10) DAYS FROM DATE OF SERVICE.</t>
  </si>
  <si>
    <t>DRY CHEM SYS</t>
  </si>
  <si>
    <t>EMER LIGHTING</t>
  </si>
  <si>
    <t>TIME &amp; MATERIALS</t>
  </si>
  <si>
    <t>EMERGENCY</t>
  </si>
  <si>
    <t xml:space="preserve">TIMES ARE CORRECT AND JOB COMPLETED SATISFACTORILY </t>
  </si>
  <si>
    <t>CLAIMS WILL NOT BE HONORED AFTER TEN (10) DAYS FROM DATE</t>
  </si>
  <si>
    <t>OF SERVICE.</t>
  </si>
  <si>
    <t>Tax?</t>
  </si>
  <si>
    <t xml:space="preserve">Sub Totals: </t>
  </si>
  <si>
    <t>Truck</t>
  </si>
  <si>
    <t>SALESPERSON :</t>
  </si>
  <si>
    <t>#</t>
  </si>
  <si>
    <t>Description</t>
  </si>
  <si>
    <t>CELL or DIRECT</t>
  </si>
  <si>
    <t>INTEREST &amp; COLLECTION FEES WILL BE CHARGED ON  OVERDUE ACCOUNTS.</t>
  </si>
  <si>
    <t xml:space="preserve">WORK AUTHORIZATION NUMBER: </t>
  </si>
  <si>
    <t xml:space="preserve">PURCHASE / WORK  ORDER NUMBER: </t>
  </si>
  <si>
    <t xml:space="preserve">  Credit Card</t>
  </si>
  <si>
    <t>DATED:</t>
  </si>
  <si>
    <t xml:space="preserve">In, RECEIPT OF COPY: CUSTOMER ACKNOWLEDGES RECEIPT OF COPY AND THAT HE UNDERSTANDS ALL OF THIS AGREEMENT AND PARTICULARLY PARAGRAPHS 1,2,3,4 AND 5 ON THE REVERSE </t>
  </si>
  <si>
    <t>801 277-6464  •  800.273-6465  •  801 278-2199 - FAX</t>
  </si>
  <si>
    <t>HAZARDOUS MATERIAL DISPOSAL CHARGE</t>
  </si>
  <si>
    <t>MONITORING</t>
  </si>
  <si>
    <r>
      <t xml:space="preserve">BY    </t>
    </r>
    <r>
      <rPr>
        <b/>
        <sz val="10"/>
        <color rgb="FFFF0000"/>
        <rFont val="Times New Roman"/>
        <family val="1"/>
      </rPr>
      <t>X</t>
    </r>
  </si>
  <si>
    <t>Arun</t>
  </si>
  <si>
    <t>Rev: 2017-01-10 ver: 01:26</t>
  </si>
  <si>
    <r>
      <t xml:space="preserve">for period from 2017-Feb-01 to </t>
    </r>
    <r>
      <rPr>
        <b/>
        <i/>
        <sz val="13"/>
        <rFont val="Times New Roman"/>
        <family val="1"/>
      </rPr>
      <t>2018-Jan-31</t>
    </r>
  </si>
  <si>
    <t>HOLTRR8</t>
  </si>
  <si>
    <t>If client has two POTS lines, no vMail on Primary:</t>
  </si>
  <si>
    <t>per Signed Price doc</t>
  </si>
  <si>
    <t>#####</t>
  </si>
  <si>
    <t>name</t>
  </si>
  <si>
    <t>Client</t>
  </si>
  <si>
    <t>INVOICE #</t>
  </si>
  <si>
    <t>Silent Knight 5700</t>
  </si>
  <si>
    <t>Pull Station/s</t>
  </si>
  <si>
    <t>Horn Strobe/s</t>
  </si>
  <si>
    <t>Monitor Module/s</t>
  </si>
  <si>
    <t>Smoke Detector/s</t>
  </si>
  <si>
    <t>Strobe only</t>
  </si>
  <si>
    <t>Weatherproof Horn Strobe/s</t>
  </si>
  <si>
    <t>Wire: Fire  14-2</t>
  </si>
  <si>
    <t>Design, Submit &amp; Permit</t>
  </si>
  <si>
    <t>Project Management</t>
  </si>
  <si>
    <t>AWP</t>
  </si>
  <si>
    <t>Technician/s @ 8hrs each day</t>
  </si>
  <si>
    <t>for</t>
  </si>
  <si>
    <t>hours each day</t>
  </si>
  <si>
    <t>days</t>
  </si>
  <si>
    <r>
      <rPr>
        <b/>
        <sz val="12"/>
        <rFont val="Times New Roman"/>
        <family val="1"/>
      </rPr>
      <t xml:space="preserve">Note: </t>
    </r>
    <r>
      <rPr>
        <sz val="12"/>
        <rFont val="Times New Roman"/>
        <family val="1"/>
      </rPr>
      <t xml:space="preserve">if you use a Cellular Dialer: Annual Monitoring Fee is: </t>
    </r>
  </si>
  <si>
    <t>&amp; Code required Off-Site Monitoring annual fee is:</t>
  </si>
  <si>
    <t>Millcreek, Utah  84109-3421</t>
  </si>
  <si>
    <t>Office</t>
  </si>
  <si>
    <t>Zach Hagblom</t>
  </si>
  <si>
    <t>Bard Holbrook</t>
  </si>
  <si>
    <t>Other</t>
  </si>
  <si>
    <t>TechList</t>
  </si>
  <si>
    <t>Mike Kimball</t>
  </si>
  <si>
    <t>Heath Dangerfield</t>
  </si>
  <si>
    <t>Bill Gubler</t>
  </si>
  <si>
    <t>Adam Dangerfield</t>
  </si>
  <si>
    <t>Company name</t>
  </si>
  <si>
    <t>Person Name</t>
  </si>
  <si>
    <t>123 West 1000 South</t>
  </si>
  <si>
    <t>SLC UT 84000</t>
  </si>
</sst>
</file>

<file path=xl/styles.xml><?xml version="1.0" encoding="utf-8"?>
<styleSheet xmlns="http://schemas.openxmlformats.org/spreadsheetml/2006/main">
  <numFmts count="9">
    <numFmt numFmtId="44" formatCode="_(&quot;$&quot;* #,##0.00_);_(&quot;$&quot;* \(#,##0.00\);_(&quot;$&quot;* &quot;-&quot;??_);_(@_)"/>
    <numFmt numFmtId="164" formatCode="&quot;$&quot;#,##0.00"/>
    <numFmt numFmtId="165" formatCode="[$-F800]dddd\,\ mmmm\ dd\,\ yyyy"/>
    <numFmt numFmtId="166" formatCode="mm/dd/yy;@"/>
    <numFmt numFmtId="167" formatCode="yyyy/mmm/dd"/>
    <numFmt numFmtId="168" formatCode="[&lt;=9999999]###\-####;\(###\)\ ###\-####"/>
    <numFmt numFmtId="169" formatCode="yyyy\-mmm\-dd"/>
    <numFmt numFmtId="170" formatCode="yyyy\-mmm"/>
    <numFmt numFmtId="171" formatCode="0.0"/>
  </numFmts>
  <fonts count="35">
    <font>
      <sz val="10"/>
      <name val="Arial"/>
    </font>
    <font>
      <sz val="10"/>
      <name val="Arial"/>
      <family val="2"/>
    </font>
    <font>
      <sz val="8"/>
      <name val="Arial"/>
      <family val="2"/>
    </font>
    <font>
      <sz val="13"/>
      <name val="Times New Roman"/>
      <family val="1"/>
    </font>
    <font>
      <b/>
      <sz val="13"/>
      <name val="Times New Roman"/>
      <family val="1"/>
    </font>
    <font>
      <sz val="10"/>
      <name val="Times New Roman"/>
      <family val="1"/>
    </font>
    <font>
      <b/>
      <sz val="16"/>
      <color indexed="10"/>
      <name val="Times New Roman"/>
      <family val="1"/>
    </font>
    <font>
      <sz val="12"/>
      <name val="Times New Roman"/>
      <family val="1"/>
    </font>
    <font>
      <sz val="14"/>
      <name val="Times New Roman"/>
      <family val="1"/>
    </font>
    <font>
      <sz val="7"/>
      <name val="Times New Roman"/>
      <family val="1"/>
    </font>
    <font>
      <b/>
      <sz val="12"/>
      <name val="Times New Roman"/>
      <family val="1"/>
    </font>
    <font>
      <sz val="9"/>
      <name val="Times New Roman"/>
      <family val="1"/>
    </font>
    <font>
      <sz val="8"/>
      <name val="Times New Roman"/>
      <family val="1"/>
    </font>
    <font>
      <sz val="11"/>
      <name val="Times New Roman"/>
      <family val="1"/>
    </font>
    <font>
      <sz val="6"/>
      <name val="Times New Roman"/>
      <family val="1"/>
    </font>
    <font>
      <b/>
      <sz val="8"/>
      <name val="Times New Roman"/>
      <family val="1"/>
    </font>
    <font>
      <b/>
      <sz val="11"/>
      <name val="Times New Roman"/>
      <family val="1"/>
    </font>
    <font>
      <b/>
      <sz val="9"/>
      <name val="Times New Roman"/>
      <family val="1"/>
    </font>
    <font>
      <b/>
      <sz val="20"/>
      <name val="Times New Roman"/>
      <family val="1"/>
    </font>
    <font>
      <sz val="5"/>
      <name val="Times New Roman"/>
      <family val="1"/>
    </font>
    <font>
      <b/>
      <sz val="10"/>
      <name val="Times New Roman"/>
      <family val="1"/>
    </font>
    <font>
      <b/>
      <sz val="14"/>
      <name val="Times New Roman"/>
      <family val="1"/>
    </font>
    <font>
      <b/>
      <sz val="18"/>
      <name val="Times New Roman"/>
      <family val="1"/>
    </font>
    <font>
      <sz val="12"/>
      <color theme="0"/>
      <name val="Times New Roman"/>
      <family val="1"/>
    </font>
    <font>
      <sz val="11"/>
      <color theme="0" tint="-4.9989318521683403E-2"/>
      <name val="Times New Roman"/>
      <family val="1"/>
    </font>
    <font>
      <b/>
      <sz val="6"/>
      <color rgb="FFFF0000"/>
      <name val="Times New Roman"/>
      <family val="1"/>
    </font>
    <font>
      <b/>
      <sz val="10"/>
      <color rgb="FFFF0000"/>
      <name val="Times New Roman"/>
      <family val="1"/>
    </font>
    <font>
      <b/>
      <sz val="6"/>
      <name val="Times New Roman"/>
      <family val="1"/>
    </font>
    <font>
      <b/>
      <sz val="20"/>
      <color indexed="12"/>
      <name val="Times New Roman"/>
      <family val="1"/>
    </font>
    <font>
      <sz val="10"/>
      <color theme="0" tint="-4.9989318521683403E-2"/>
      <name val="Times New Roman"/>
      <family val="1"/>
    </font>
    <font>
      <sz val="10"/>
      <color theme="0"/>
      <name val="Times New Roman"/>
      <family val="1"/>
    </font>
    <font>
      <b/>
      <sz val="16"/>
      <color theme="1"/>
      <name val="Times New Roman"/>
      <family val="1"/>
    </font>
    <font>
      <i/>
      <sz val="13"/>
      <name val="Times New Roman"/>
      <family val="1"/>
    </font>
    <font>
      <b/>
      <i/>
      <sz val="13"/>
      <name val="Times New Roman"/>
      <family val="1"/>
    </font>
    <font>
      <b/>
      <sz val="18"/>
      <color theme="1"/>
      <name val="Times New Roman"/>
      <family val="1"/>
    </font>
  </fonts>
  <fills count="4">
    <fill>
      <patternFill patternType="none"/>
    </fill>
    <fill>
      <patternFill patternType="gray125"/>
    </fill>
    <fill>
      <patternFill patternType="solid">
        <fgColor indexed="9"/>
        <bgColor indexed="64"/>
      </patternFill>
    </fill>
    <fill>
      <patternFill patternType="solid">
        <fgColor theme="0" tint="-0.249977111117893"/>
        <bgColor indexed="64"/>
      </patternFill>
    </fill>
  </fills>
  <borders count="36">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s>
  <cellStyleXfs count="6">
    <xf numFmtId="0" fontId="0" fillId="0" borderId="0"/>
    <xf numFmtId="44" fontId="1" fillId="0" borderId="0" applyFont="0" applyFill="0" applyBorder="0" applyAlignment="0" applyProtection="0"/>
    <xf numFmtId="49" fontId="3" fillId="2" borderId="2">
      <protection locked="0"/>
    </xf>
    <xf numFmtId="167" fontId="7" fillId="2" borderId="23">
      <alignment horizontal="right"/>
      <protection locked="0"/>
    </xf>
    <xf numFmtId="4" fontId="7" fillId="0" borderId="28">
      <alignment vertical="center"/>
      <protection locked="0"/>
    </xf>
    <xf numFmtId="168" fontId="13" fillId="2" borderId="6" applyFill="0" applyBorder="0">
      <alignment horizontal="center" vertical="top"/>
      <protection locked="0"/>
    </xf>
  </cellStyleXfs>
  <cellXfs count="306">
    <xf numFmtId="0" fontId="0" fillId="0" borderId="0" xfId="0"/>
    <xf numFmtId="0" fontId="5" fillId="0" borderId="0" xfId="0" applyFont="1"/>
    <xf numFmtId="0" fontId="5" fillId="2" borderId="0" xfId="0" applyFont="1" applyFill="1" applyBorder="1"/>
    <xf numFmtId="0" fontId="7" fillId="0" borderId="0" xfId="0" applyFont="1" applyFill="1" applyBorder="1" applyAlignment="1">
      <alignment horizontal="right" vertical="center" wrapText="1"/>
    </xf>
    <xf numFmtId="0" fontId="10" fillId="2" borderId="0" xfId="0" applyFont="1" applyFill="1" applyBorder="1"/>
    <xf numFmtId="0" fontId="11" fillId="0" borderId="10" xfId="0" applyFont="1" applyBorder="1" applyAlignment="1">
      <alignment horizontal="center"/>
    </xf>
    <xf numFmtId="0" fontId="5" fillId="0" borderId="13" xfId="0" quotePrefix="1" applyFont="1" applyFill="1" applyBorder="1" applyAlignment="1">
      <alignment horizontal="center" vertical="center" shrinkToFit="1"/>
    </xf>
    <xf numFmtId="0" fontId="5" fillId="0" borderId="14" xfId="0" quotePrefix="1"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14" xfId="0" applyFont="1" applyBorder="1" applyAlignment="1">
      <alignment horizontal="center"/>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2" borderId="4" xfId="0" applyFont="1" applyFill="1" applyBorder="1"/>
    <xf numFmtId="0" fontId="9" fillId="0" borderId="5" xfId="0" applyFont="1" applyFill="1" applyBorder="1" applyAlignment="1">
      <alignment horizontal="left" vertical="center" wrapText="1"/>
    </xf>
    <xf numFmtId="0" fontId="9" fillId="0" borderId="18" xfId="0" applyFont="1" applyFill="1" applyBorder="1" applyAlignment="1">
      <alignment horizontal="left" vertical="center" wrapText="1"/>
    </xf>
    <xf numFmtId="0" fontId="13" fillId="0" borderId="19" xfId="0" applyFont="1" applyFill="1" applyBorder="1" applyAlignment="1">
      <alignment horizontal="center" vertical="center" shrinkToFit="1"/>
    </xf>
    <xf numFmtId="0" fontId="5" fillId="2" borderId="11" xfId="0" applyFont="1" applyFill="1" applyBorder="1"/>
    <xf numFmtId="0" fontId="9" fillId="0" borderId="0" xfId="0" applyFont="1" applyFill="1" applyBorder="1" applyAlignment="1">
      <alignment horizontal="left" vertical="center" wrapText="1"/>
    </xf>
    <xf numFmtId="0" fontId="13" fillId="0" borderId="21" xfId="0" applyFont="1" applyFill="1" applyBorder="1" applyAlignment="1">
      <alignment horizontal="center" vertical="center" shrinkToFit="1"/>
    </xf>
    <xf numFmtId="0" fontId="5" fillId="2" borderId="1" xfId="0" applyFont="1" applyFill="1" applyBorder="1"/>
    <xf numFmtId="0" fontId="10" fillId="2" borderId="6" xfId="0" applyFont="1" applyFill="1" applyBorder="1" applyAlignment="1" applyProtection="1">
      <alignment horizontal="center"/>
    </xf>
    <xf numFmtId="0" fontId="23" fillId="2" borderId="6" xfId="0" applyFont="1" applyFill="1" applyBorder="1" applyAlignment="1" applyProtection="1">
      <alignment horizontal="center"/>
      <protection locked="0" hidden="1"/>
    </xf>
    <xf numFmtId="0" fontId="7" fillId="2" borderId="9" xfId="0" applyFont="1" applyFill="1" applyBorder="1" applyAlignment="1" applyProtection="1">
      <alignment horizontal="center"/>
      <protection locked="0"/>
    </xf>
    <xf numFmtId="4" fontId="7" fillId="0" borderId="8" xfId="1" applyNumberFormat="1" applyFont="1" applyBorder="1" applyAlignment="1" applyProtection="1">
      <alignment vertical="center"/>
    </xf>
    <xf numFmtId="49" fontId="10" fillId="2" borderId="6" xfId="0" applyNumberFormat="1" applyFont="1" applyFill="1" applyBorder="1" applyAlignment="1">
      <alignment wrapText="1"/>
    </xf>
    <xf numFmtId="49" fontId="10" fillId="2" borderId="3" xfId="0" applyNumberFormat="1" applyFont="1" applyFill="1" applyBorder="1" applyAlignment="1">
      <alignment wrapText="1"/>
    </xf>
    <xf numFmtId="49" fontId="12" fillId="2" borderId="6" xfId="0" applyNumberFormat="1" applyFont="1" applyFill="1" applyBorder="1" applyAlignment="1">
      <alignment horizontal="right" wrapText="1"/>
    </xf>
    <xf numFmtId="49" fontId="12" fillId="2" borderId="3" xfId="0" applyNumberFormat="1" applyFont="1" applyFill="1" applyBorder="1" applyAlignment="1">
      <alignment horizontal="right" wrapText="1"/>
    </xf>
    <xf numFmtId="4" fontId="16" fillId="2" borderId="7" xfId="0" applyNumberFormat="1" applyFont="1" applyFill="1" applyBorder="1" applyAlignment="1" applyProtection="1">
      <alignment horizontal="right" wrapText="1"/>
    </xf>
    <xf numFmtId="164" fontId="10" fillId="0" borderId="18" xfId="0" applyNumberFormat="1" applyFont="1" applyBorder="1" applyAlignment="1" applyProtection="1">
      <alignment horizontal="right" vertical="center"/>
    </xf>
    <xf numFmtId="164" fontId="10" fillId="0" borderId="9" xfId="1" applyNumberFormat="1" applyFont="1" applyBorder="1" applyAlignment="1" applyProtection="1">
      <alignment vertical="center"/>
    </xf>
    <xf numFmtId="0" fontId="14" fillId="2" borderId="4" xfId="0" applyFont="1" applyFill="1" applyBorder="1"/>
    <xf numFmtId="0" fontId="19" fillId="2" borderId="5" xfId="0" applyFont="1" applyFill="1" applyBorder="1"/>
    <xf numFmtId="0" fontId="19" fillId="0" borderId="5" xfId="0" applyFont="1" applyBorder="1"/>
    <xf numFmtId="0" fontId="14" fillId="2" borderId="5" xfId="0" applyFont="1" applyFill="1" applyBorder="1"/>
    <xf numFmtId="0" fontId="20" fillId="0" borderId="5" xfId="0" applyFont="1" applyBorder="1" applyAlignment="1"/>
    <xf numFmtId="0" fontId="7" fillId="0" borderId="5" xfId="0" applyFont="1" applyBorder="1" applyAlignment="1">
      <alignment vertical="center"/>
    </xf>
    <xf numFmtId="0" fontId="7" fillId="0" borderId="8" xfId="0" applyFont="1" applyBorder="1" applyAlignment="1">
      <alignment vertical="center"/>
    </xf>
    <xf numFmtId="0" fontId="14" fillId="0" borderId="11" xfId="0" applyFont="1" applyBorder="1"/>
    <xf numFmtId="0" fontId="5" fillId="0" borderId="0" xfId="0" applyFont="1" applyBorder="1"/>
    <xf numFmtId="0" fontId="14" fillId="0" borderId="0" xfId="0" applyFont="1" applyBorder="1"/>
    <xf numFmtId="0" fontId="15" fillId="0" borderId="0" xfId="0" applyFont="1" applyBorder="1" applyAlignment="1"/>
    <xf numFmtId="0" fontId="10" fillId="0" borderId="0" xfId="0" applyFont="1" applyBorder="1" applyAlignment="1"/>
    <xf numFmtId="0" fontId="7" fillId="0" borderId="12" xfId="0" applyFont="1" applyBorder="1" applyAlignment="1">
      <alignment vertical="center"/>
    </xf>
    <xf numFmtId="0" fontId="14" fillId="2" borderId="11" xfId="0" applyFont="1" applyFill="1" applyBorder="1"/>
    <xf numFmtId="0" fontId="19" fillId="2" borderId="0" xfId="0" applyFont="1" applyFill="1" applyBorder="1"/>
    <xf numFmtId="0" fontId="19" fillId="0" borderId="0" xfId="0" applyFont="1" applyBorder="1"/>
    <xf numFmtId="0" fontId="14" fillId="2" borderId="0" xfId="0" applyFont="1" applyFill="1" applyBorder="1"/>
    <xf numFmtId="0" fontId="7" fillId="0" borderId="23" xfId="0" applyFont="1" applyBorder="1" applyAlignment="1">
      <alignment vertical="center"/>
    </xf>
    <xf numFmtId="0" fontId="7" fillId="0" borderId="9" xfId="0" applyFont="1" applyBorder="1" applyAlignment="1"/>
    <xf numFmtId="0" fontId="7" fillId="0" borderId="9" xfId="0" applyFont="1" applyBorder="1" applyAlignment="1">
      <alignment vertical="center"/>
    </xf>
    <xf numFmtId="0" fontId="7" fillId="0" borderId="11" xfId="0" applyFont="1" applyBorder="1" applyAlignment="1"/>
    <xf numFmtId="0" fontId="7" fillId="0" borderId="0" xfId="0" applyFont="1" applyBorder="1" applyAlignment="1"/>
    <xf numFmtId="0" fontId="7" fillId="0" borderId="12" xfId="0" applyFont="1" applyBorder="1" applyAlignment="1"/>
    <xf numFmtId="0" fontId="7" fillId="2" borderId="11" xfId="0" applyFont="1" applyFill="1" applyBorder="1" applyAlignment="1">
      <alignment horizontal="left" indent="1"/>
    </xf>
    <xf numFmtId="0" fontId="7" fillId="2" borderId="0" xfId="0" applyFont="1" applyFill="1" applyBorder="1" applyAlignment="1">
      <alignment horizontal="left" indent="1"/>
    </xf>
    <xf numFmtId="0" fontId="5" fillId="0" borderId="12" xfId="0" applyFont="1" applyBorder="1"/>
    <xf numFmtId="0" fontId="5" fillId="0" borderId="11" xfId="0" applyFont="1" applyBorder="1"/>
    <xf numFmtId="0" fontId="5" fillId="2" borderId="5" xfId="0" applyFont="1" applyFill="1" applyBorder="1"/>
    <xf numFmtId="0" fontId="5" fillId="2" borderId="8" xfId="0" applyFont="1" applyFill="1" applyBorder="1"/>
    <xf numFmtId="0" fontId="5" fillId="2" borderId="2" xfId="0" applyFont="1" applyFill="1" applyBorder="1" applyAlignment="1">
      <alignment horizontal="left" indent="1"/>
    </xf>
    <xf numFmtId="0" fontId="5" fillId="0" borderId="23" xfId="0" applyFont="1" applyBorder="1"/>
    <xf numFmtId="0" fontId="5" fillId="0" borderId="1" xfId="0" applyFont="1" applyBorder="1"/>
    <xf numFmtId="0" fontId="14" fillId="0" borderId="5" xfId="0" applyFont="1" applyBorder="1"/>
    <xf numFmtId="0" fontId="5" fillId="0" borderId="5" xfId="0" applyFont="1" applyBorder="1"/>
    <xf numFmtId="0" fontId="14" fillId="0" borderId="0" xfId="0" applyFont="1" applyBorder="1" applyAlignment="1">
      <alignment horizontal="center"/>
    </xf>
    <xf numFmtId="44" fontId="10" fillId="0" borderId="9" xfId="1" applyFont="1" applyBorder="1" applyAlignment="1" applyProtection="1">
      <alignment vertical="center"/>
    </xf>
    <xf numFmtId="44" fontId="10" fillId="0" borderId="7" xfId="1" applyFont="1" applyBorder="1" applyAlignment="1" applyProtection="1">
      <alignment vertical="center"/>
    </xf>
    <xf numFmtId="44" fontId="10" fillId="0" borderId="9" xfId="1" applyFont="1" applyBorder="1" applyAlignment="1" applyProtection="1">
      <alignment vertical="center"/>
      <protection locked="0"/>
    </xf>
    <xf numFmtId="0" fontId="20" fillId="0" borderId="0" xfId="0" applyFont="1" applyAlignment="1"/>
    <xf numFmtId="0" fontId="20" fillId="0" borderId="0" xfId="0" applyFont="1"/>
    <xf numFmtId="0" fontId="16" fillId="0" borderId="0" xfId="0" applyFont="1" applyAlignment="1">
      <alignment horizontal="center"/>
    </xf>
    <xf numFmtId="0" fontId="24" fillId="2" borderId="9" xfId="0" applyFont="1" applyFill="1" applyBorder="1" applyAlignment="1" applyProtection="1">
      <alignment horizontal="center" vertical="top"/>
      <protection locked="0" hidden="1"/>
    </xf>
    <xf numFmtId="0" fontId="12" fillId="0" borderId="25" xfId="0" applyFont="1" applyFill="1" applyBorder="1" applyAlignment="1">
      <alignment horizontal="center" vertical="center" wrapText="1"/>
    </xf>
    <xf numFmtId="0" fontId="12" fillId="0" borderId="6" xfId="0" applyFont="1" applyFill="1" applyBorder="1" applyAlignment="1">
      <alignment horizontal="right" vertical="center" wrapText="1"/>
    </xf>
    <xf numFmtId="0" fontId="5" fillId="0" borderId="16" xfId="0" quotePrefix="1" applyFont="1" applyFill="1" applyBorder="1" applyAlignment="1">
      <alignment horizontal="center" vertical="center" shrinkToFit="1"/>
    </xf>
    <xf numFmtId="0" fontId="25" fillId="0" borderId="5" xfId="0" applyFont="1" applyBorder="1"/>
    <xf numFmtId="0" fontId="26" fillId="0" borderId="0" xfId="0" applyFont="1"/>
    <xf numFmtId="0" fontId="26" fillId="0" borderId="5" xfId="0" applyFont="1" applyBorder="1"/>
    <xf numFmtId="0" fontId="25" fillId="0" borderId="5" xfId="0" applyFont="1" applyBorder="1" applyAlignment="1">
      <alignment horizontal="right"/>
    </xf>
    <xf numFmtId="0" fontId="25" fillId="0" borderId="0" xfId="0" applyFont="1" applyBorder="1" applyAlignment="1">
      <alignment horizontal="center"/>
    </xf>
    <xf numFmtId="0" fontId="7" fillId="2" borderId="1" xfId="0" applyFont="1" applyFill="1" applyBorder="1" applyAlignment="1">
      <alignment horizontal="left" indent="1"/>
    </xf>
    <xf numFmtId="0" fontId="15" fillId="0" borderId="12" xfId="0" applyFont="1" applyFill="1" applyBorder="1" applyAlignment="1">
      <alignment horizontal="right" vertical="center" shrinkToFit="1"/>
    </xf>
    <xf numFmtId="0" fontId="12" fillId="0" borderId="26" xfId="0" applyFont="1" applyFill="1" applyBorder="1" applyAlignment="1">
      <alignment horizontal="center" vertical="center" wrapText="1"/>
    </xf>
    <xf numFmtId="0" fontId="15" fillId="0" borderId="27" xfId="0" applyFont="1" applyFill="1" applyBorder="1" applyAlignment="1">
      <alignment horizontal="right" vertical="center" shrinkToFit="1"/>
    </xf>
    <xf numFmtId="4" fontId="7" fillId="0" borderId="28" xfId="1" applyNumberFormat="1" applyFont="1" applyBorder="1" applyAlignment="1" applyProtection="1">
      <alignment vertical="center"/>
      <protection locked="0"/>
    </xf>
    <xf numFmtId="4" fontId="7" fillId="0" borderId="29" xfId="1" applyNumberFormat="1" applyFont="1" applyBorder="1" applyAlignment="1" applyProtection="1">
      <alignment vertical="center"/>
      <protection locked="0"/>
    </xf>
    <xf numFmtId="0" fontId="5" fillId="2" borderId="0" xfId="0" applyFont="1" applyFill="1" applyBorder="1" applyAlignment="1"/>
    <xf numFmtId="49" fontId="11" fillId="2" borderId="3" xfId="0" applyNumberFormat="1" applyFont="1" applyFill="1" applyBorder="1" applyAlignment="1">
      <alignment horizontal="center" wrapText="1"/>
    </xf>
    <xf numFmtId="0" fontId="15" fillId="0" borderId="8" xfId="0" applyFont="1" applyFill="1" applyBorder="1" applyAlignment="1">
      <alignment horizontal="right" vertical="center" wrapText="1"/>
    </xf>
    <xf numFmtId="44" fontId="7" fillId="0" borderId="18" xfId="0" applyNumberFormat="1" applyFont="1" applyBorder="1" applyAlignment="1" applyProtection="1">
      <alignment horizontal="center" vertical="center"/>
    </xf>
    <xf numFmtId="0" fontId="7" fillId="0" borderId="24" xfId="0" applyFont="1" applyBorder="1" applyAlignment="1" applyProtection="1">
      <alignment horizontal="center" vertical="center"/>
    </xf>
    <xf numFmtId="0" fontId="9" fillId="0" borderId="23" xfId="0" applyFont="1" applyFill="1" applyBorder="1" applyAlignment="1">
      <alignment horizontal="left" vertical="center" wrapText="1"/>
    </xf>
    <xf numFmtId="0" fontId="9" fillId="0" borderId="12" xfId="0" applyFont="1" applyFill="1" applyBorder="1" applyAlignment="1">
      <alignment horizontal="left" vertical="center" wrapText="1"/>
    </xf>
    <xf numFmtId="0" fontId="27" fillId="2" borderId="0" xfId="0" applyFont="1" applyFill="1" applyBorder="1"/>
    <xf numFmtId="0" fontId="5" fillId="0" borderId="20" xfId="0" quotePrefix="1" applyFont="1" applyFill="1" applyBorder="1" applyAlignment="1" applyProtection="1">
      <alignment horizontal="center" vertical="center" shrinkToFit="1"/>
      <protection locked="0"/>
    </xf>
    <xf numFmtId="0" fontId="5" fillId="0" borderId="22" xfId="0" applyFont="1" applyFill="1" applyBorder="1" applyAlignment="1" applyProtection="1">
      <alignment horizontal="center" vertical="center" shrinkToFit="1"/>
      <protection locked="0"/>
    </xf>
    <xf numFmtId="0" fontId="5" fillId="0" borderId="4" xfId="0" applyFont="1" applyBorder="1"/>
    <xf numFmtId="0" fontId="10" fillId="0" borderId="0" xfId="0" applyFont="1" applyBorder="1" applyAlignment="1" applyProtection="1">
      <alignment horizontal="right"/>
      <protection hidden="1"/>
    </xf>
    <xf numFmtId="0" fontId="9" fillId="0" borderId="2"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5" fillId="2" borderId="12" xfId="0" applyFont="1" applyFill="1" applyBorder="1" applyAlignment="1">
      <alignment horizontal="center"/>
    </xf>
    <xf numFmtId="49" fontId="11" fillId="2" borderId="12" xfId="0" applyNumberFormat="1" applyFont="1" applyFill="1" applyBorder="1" applyAlignment="1"/>
    <xf numFmtId="0" fontId="11" fillId="0" borderId="31" xfId="0" applyFont="1" applyBorder="1" applyAlignment="1">
      <alignment horizontal="center"/>
    </xf>
    <xf numFmtId="16" fontId="5" fillId="0" borderId="32" xfId="0" quotePrefix="1" applyNumberFormat="1" applyFont="1" applyFill="1" applyBorder="1" applyAlignment="1">
      <alignment horizontal="center" vertical="center" shrinkToFit="1"/>
    </xf>
    <xf numFmtId="0" fontId="5" fillId="0" borderId="33" xfId="0" applyFont="1" applyFill="1" applyBorder="1" applyAlignment="1">
      <alignment horizontal="center" vertical="center" shrinkToFit="1"/>
    </xf>
    <xf numFmtId="0" fontId="5" fillId="0" borderId="33" xfId="0" applyFont="1" applyBorder="1" applyAlignment="1">
      <alignment horizontal="center"/>
    </xf>
    <xf numFmtId="0" fontId="5" fillId="0" borderId="34" xfId="0" applyFont="1" applyFill="1" applyBorder="1" applyAlignment="1">
      <alignment horizontal="center" vertical="center" shrinkToFit="1"/>
    </xf>
    <xf numFmtId="0" fontId="12" fillId="0" borderId="35" xfId="0" applyFont="1" applyFill="1" applyBorder="1" applyAlignment="1">
      <alignment horizontal="left" vertical="center" shrinkToFit="1"/>
    </xf>
    <xf numFmtId="20" fontId="5" fillId="0" borderId="10" xfId="0" applyNumberFormat="1" applyFont="1" applyFill="1" applyBorder="1" applyAlignment="1" applyProtection="1">
      <alignment horizontal="center" vertical="center" shrinkToFit="1"/>
      <protection locked="0"/>
    </xf>
    <xf numFmtId="0" fontId="9" fillId="0" borderId="12" xfId="0" applyFont="1" applyFill="1" applyBorder="1" applyAlignment="1">
      <alignment horizontal="left" vertical="center" wrapText="1"/>
    </xf>
    <xf numFmtId="0" fontId="29" fillId="2" borderId="9" xfId="0" applyFont="1" applyFill="1" applyBorder="1" applyAlignment="1" applyProtection="1">
      <alignment horizontal="center" vertical="top"/>
      <protection locked="0" hidden="1"/>
    </xf>
    <xf numFmtId="0" fontId="30" fillId="2" borderId="9" xfId="0" applyFont="1" applyFill="1" applyBorder="1" applyAlignment="1" applyProtection="1">
      <alignment horizontal="center" vertical="top"/>
      <protection locked="0" hidden="1"/>
    </xf>
    <xf numFmtId="0" fontId="20" fillId="0" borderId="0" xfId="0" applyFont="1" applyAlignment="1" applyProtection="1">
      <protection hidden="1"/>
    </xf>
    <xf numFmtId="4" fontId="7" fillId="0" borderId="28" xfId="4">
      <alignment vertical="center"/>
      <protection locked="0"/>
    </xf>
    <xf numFmtId="0" fontId="31" fillId="0" borderId="12" xfId="0" applyFont="1" applyFill="1" applyBorder="1" applyAlignment="1" applyProtection="1">
      <alignment horizontal="right"/>
      <protection locked="0"/>
    </xf>
    <xf numFmtId="169" fontId="7" fillId="2" borderId="23" xfId="3" applyNumberFormat="1">
      <alignment horizontal="right"/>
      <protection locked="0"/>
    </xf>
    <xf numFmtId="169" fontId="7" fillId="0" borderId="12" xfId="0" applyNumberFormat="1" applyFont="1" applyBorder="1" applyProtection="1">
      <protection hidden="1"/>
    </xf>
    <xf numFmtId="44" fontId="7" fillId="0" borderId="18" xfId="0" applyNumberFormat="1" applyFont="1" applyBorder="1" applyAlignment="1" applyProtection="1">
      <alignment horizontal="center" vertical="center"/>
    </xf>
    <xf numFmtId="0" fontId="7" fillId="0" borderId="24" xfId="0" applyFont="1" applyBorder="1" applyAlignment="1" applyProtection="1">
      <alignment horizontal="center" vertical="center"/>
    </xf>
    <xf numFmtId="49" fontId="11" fillId="2" borderId="3" xfId="0" applyNumberFormat="1" applyFont="1" applyFill="1" applyBorder="1" applyAlignment="1">
      <alignment horizontal="center" wrapText="1"/>
    </xf>
    <xf numFmtId="0" fontId="15" fillId="0" borderId="6" xfId="0" applyFont="1" applyBorder="1" applyAlignment="1">
      <alignment horizontal="right" vertical="center"/>
    </xf>
    <xf numFmtId="0" fontId="9" fillId="0" borderId="23" xfId="0" applyFont="1" applyFill="1" applyBorder="1" applyAlignment="1">
      <alignment horizontal="left" vertical="center" wrapText="1"/>
    </xf>
    <xf numFmtId="0" fontId="9" fillId="0" borderId="12" xfId="0" applyFont="1" applyFill="1" applyBorder="1" applyAlignment="1">
      <alignment horizontal="left" vertical="center" wrapText="1"/>
    </xf>
    <xf numFmtId="49" fontId="3" fillId="2" borderId="9" xfId="2" applyFont="1" applyBorder="1" applyAlignment="1" applyProtection="1">
      <alignment horizontal="left"/>
    </xf>
    <xf numFmtId="2" fontId="3" fillId="2" borderId="6" xfId="2" applyNumberFormat="1" applyFont="1" applyBorder="1" applyAlignment="1" applyProtection="1">
      <alignment horizontal="left"/>
    </xf>
    <xf numFmtId="171" fontId="3" fillId="2" borderId="7" xfId="2" applyNumberFormat="1" applyFont="1" applyBorder="1" applyAlignment="1" applyProtection="1">
      <alignment horizontal="left"/>
    </xf>
    <xf numFmtId="171" fontId="3" fillId="2" borderId="9" xfId="2" applyNumberFormat="1" applyFont="1" applyBorder="1" applyAlignment="1" applyProtection="1">
      <alignment horizontal="left"/>
    </xf>
    <xf numFmtId="171" fontId="3" fillId="3" borderId="9" xfId="2" applyNumberFormat="1" applyFont="1" applyFill="1" applyBorder="1" applyAlignment="1" applyProtection="1">
      <alignment horizontal="center"/>
      <protection locked="0"/>
    </xf>
    <xf numFmtId="2" fontId="3" fillId="3" borderId="9" xfId="2" applyNumberFormat="1" applyFont="1" applyFill="1" applyBorder="1" applyAlignment="1" applyProtection="1">
      <alignment horizontal="left"/>
      <protection locked="0"/>
    </xf>
    <xf numFmtId="0" fontId="15" fillId="0" borderId="6" xfId="0" applyFont="1" applyBorder="1" applyAlignment="1" applyProtection="1">
      <alignment horizontal="right" vertical="center"/>
      <protection locked="0"/>
    </xf>
    <xf numFmtId="0" fontId="10" fillId="0" borderId="23" xfId="0" quotePrefix="1" applyFont="1" applyFill="1" applyBorder="1" applyAlignment="1">
      <alignment horizontal="center" vertical="center"/>
    </xf>
    <xf numFmtId="0" fontId="10" fillId="0" borderId="6" xfId="0" applyFont="1" applyBorder="1" applyAlignment="1" applyProtection="1">
      <alignment horizontal="left"/>
      <protection locked="0"/>
    </xf>
    <xf numFmtId="0" fontId="20" fillId="0" borderId="3" xfId="0" applyFont="1" applyBorder="1" applyAlignment="1" applyProtection="1">
      <alignment horizontal="left"/>
      <protection locked="0"/>
    </xf>
    <xf numFmtId="0" fontId="20" fillId="0" borderId="7" xfId="0" applyFont="1" applyBorder="1" applyAlignment="1" applyProtection="1">
      <alignment horizontal="left"/>
      <protection locked="0"/>
    </xf>
    <xf numFmtId="0" fontId="4" fillId="2" borderId="3" xfId="0" applyNumberFormat="1" applyFont="1" applyFill="1" applyBorder="1" applyAlignment="1" applyProtection="1">
      <protection hidden="1"/>
    </xf>
    <xf numFmtId="0" fontId="4" fillId="2" borderId="5" xfId="0" applyNumberFormat="1" applyFont="1" applyFill="1" applyBorder="1" applyAlignment="1" applyProtection="1">
      <protection hidden="1"/>
    </xf>
    <xf numFmtId="0" fontId="4" fillId="2" borderId="7" xfId="0" applyNumberFormat="1" applyFont="1" applyFill="1" applyBorder="1" applyAlignment="1" applyProtection="1">
      <protection hidden="1"/>
    </xf>
    <xf numFmtId="0" fontId="5" fillId="0" borderId="1" xfId="0" applyFont="1" applyBorder="1" applyAlignment="1" applyProtection="1">
      <alignment horizontal="center"/>
      <protection hidden="1"/>
    </xf>
    <xf numFmtId="0" fontId="5" fillId="0" borderId="2" xfId="0" applyFont="1" applyBorder="1" applyAlignment="1" applyProtection="1">
      <alignment horizontal="center"/>
      <protection hidden="1"/>
    </xf>
    <xf numFmtId="0" fontId="5" fillId="0" borderId="23" xfId="0" applyFont="1" applyBorder="1" applyAlignment="1" applyProtection="1">
      <alignment horizontal="center"/>
      <protection hidden="1"/>
    </xf>
    <xf numFmtId="0" fontId="5" fillId="0" borderId="3" xfId="0" applyFont="1" applyBorder="1" applyAlignment="1">
      <alignment horizontal="center"/>
    </xf>
    <xf numFmtId="0" fontId="5" fillId="0" borderId="7" xfId="0" applyFont="1" applyBorder="1" applyAlignment="1">
      <alignment horizontal="center"/>
    </xf>
    <xf numFmtId="0" fontId="20" fillId="0" borderId="2" xfId="0" applyFont="1" applyBorder="1" applyAlignment="1">
      <alignment horizontal="left"/>
    </xf>
    <xf numFmtId="0" fontId="20" fillId="0" borderId="23" xfId="0" applyFont="1" applyBorder="1" applyAlignment="1">
      <alignment horizontal="left"/>
    </xf>
    <xf numFmtId="166" fontId="8" fillId="0" borderId="4" xfId="0" applyNumberFormat="1" applyFont="1" applyBorder="1" applyAlignment="1" applyProtection="1">
      <alignment horizontal="center" vertical="center"/>
      <protection locked="0"/>
    </xf>
    <xf numFmtId="166" fontId="8" fillId="0" borderId="5" xfId="0" applyNumberFormat="1" applyFont="1" applyBorder="1" applyAlignment="1" applyProtection="1">
      <alignment horizontal="center" vertical="center"/>
      <protection locked="0"/>
    </xf>
    <xf numFmtId="166" fontId="8" fillId="0" borderId="8" xfId="0" applyNumberFormat="1" applyFont="1" applyBorder="1" applyAlignment="1" applyProtection="1">
      <alignment horizontal="center" vertical="center"/>
      <protection locked="0"/>
    </xf>
    <xf numFmtId="166" fontId="8" fillId="0" borderId="1" xfId="0" applyNumberFormat="1" applyFont="1" applyBorder="1" applyAlignment="1" applyProtection="1">
      <alignment horizontal="center" vertical="center"/>
      <protection locked="0"/>
    </xf>
    <xf numFmtId="166" fontId="8" fillId="0" borderId="2" xfId="0" applyNumberFormat="1" applyFont="1" applyBorder="1" applyAlignment="1" applyProtection="1">
      <alignment horizontal="center" vertical="center"/>
      <protection locked="0"/>
    </xf>
    <xf numFmtId="166" fontId="8" fillId="0" borderId="23" xfId="0" applyNumberFormat="1" applyFont="1" applyBorder="1" applyAlignment="1" applyProtection="1">
      <alignment horizontal="center" vertical="center"/>
      <protection locked="0"/>
    </xf>
    <xf numFmtId="49" fontId="3" fillId="2" borderId="2" xfId="2">
      <protection locked="0"/>
    </xf>
    <xf numFmtId="0" fontId="14" fillId="2" borderId="4" xfId="0" applyFont="1" applyFill="1" applyBorder="1" applyAlignment="1">
      <alignment horizontal="center"/>
    </xf>
    <xf numFmtId="0" fontId="14" fillId="2" borderId="5" xfId="0" applyFont="1" applyFill="1" applyBorder="1" applyAlignment="1">
      <alignment horizontal="center"/>
    </xf>
    <xf numFmtId="0" fontId="14" fillId="2" borderId="8" xfId="0" applyFont="1" applyFill="1" applyBorder="1" applyAlignment="1">
      <alignment horizontal="center"/>
    </xf>
    <xf numFmtId="0" fontId="5" fillId="0" borderId="11" xfId="0" applyFont="1" applyBorder="1" applyAlignment="1">
      <alignment horizontal="right" vertical="center"/>
    </xf>
    <xf numFmtId="0" fontId="5" fillId="0" borderId="0" xfId="0" applyFont="1" applyBorder="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9" fillId="2" borderId="6" xfId="0" applyFont="1" applyFill="1" applyBorder="1" applyAlignment="1">
      <alignment horizontal="center"/>
    </xf>
    <xf numFmtId="0" fontId="9" fillId="2" borderId="3" xfId="0" applyFont="1" applyFill="1" applyBorder="1" applyAlignment="1">
      <alignment horizontal="center"/>
    </xf>
    <xf numFmtId="0" fontId="9" fillId="2" borderId="7" xfId="0" applyFont="1" applyFill="1" applyBorder="1" applyAlignment="1">
      <alignment horizontal="center"/>
    </xf>
    <xf numFmtId="49" fontId="11" fillId="2" borderId="3" xfId="0" applyNumberFormat="1" applyFont="1" applyFill="1" applyBorder="1" applyAlignment="1">
      <alignment horizontal="center" wrapText="1"/>
    </xf>
    <xf numFmtId="0" fontId="15" fillId="0" borderId="6" xfId="0" applyFont="1" applyBorder="1" applyAlignment="1">
      <alignment horizontal="right" vertical="center"/>
    </xf>
    <xf numFmtId="0" fontId="15" fillId="0" borderId="7" xfId="0" applyFont="1" applyBorder="1" applyAlignment="1">
      <alignment horizontal="right" vertical="center"/>
    </xf>
    <xf numFmtId="0" fontId="11" fillId="0" borderId="11" xfId="0" applyFont="1" applyBorder="1" applyAlignment="1">
      <alignment horizontal="right"/>
    </xf>
    <xf numFmtId="0" fontId="11" fillId="0" borderId="0" xfId="0" applyFont="1" applyBorder="1" applyAlignment="1">
      <alignment horizontal="right"/>
    </xf>
    <xf numFmtId="0" fontId="11" fillId="0" borderId="4" xfId="0" applyFont="1" applyBorder="1" applyAlignment="1">
      <alignment horizontal="right"/>
    </xf>
    <xf numFmtId="0" fontId="11" fillId="0" borderId="5" xfId="0" applyFont="1" applyBorder="1" applyAlignment="1">
      <alignment horizontal="right"/>
    </xf>
    <xf numFmtId="49" fontId="21" fillId="0" borderId="3" xfId="0" applyNumberFormat="1" applyFont="1" applyBorder="1" applyAlignment="1" applyProtection="1">
      <alignment horizontal="center"/>
      <protection locked="0"/>
    </xf>
    <xf numFmtId="49" fontId="21" fillId="0" borderId="7" xfId="0" applyNumberFormat="1" applyFont="1" applyBorder="1" applyAlignment="1" applyProtection="1">
      <alignment horizontal="center"/>
      <protection locked="0"/>
    </xf>
    <xf numFmtId="0" fontId="17" fillId="0" borderId="4" xfId="0" applyFont="1" applyFill="1" applyBorder="1" applyAlignment="1">
      <alignment horizontal="left" vertical="top" wrapText="1"/>
    </xf>
    <xf numFmtId="0" fontId="17" fillId="0" borderId="8" xfId="0" applyFont="1" applyFill="1" applyBorder="1" applyAlignment="1">
      <alignment horizontal="left" vertical="top" wrapText="1"/>
    </xf>
    <xf numFmtId="0" fontId="18" fillId="0" borderId="11" xfId="0" applyFont="1" applyFill="1" applyBorder="1" applyAlignment="1" applyProtection="1">
      <alignment horizontal="center" vertical="center" wrapText="1"/>
      <protection locked="0"/>
    </xf>
    <xf numFmtId="0" fontId="18" fillId="0" borderId="12" xfId="0"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protection locked="0"/>
    </xf>
    <xf numFmtId="0" fontId="18" fillId="0" borderId="23" xfId="0" applyFont="1" applyFill="1" applyBorder="1" applyAlignment="1" applyProtection="1">
      <alignment horizontal="center" vertical="center" wrapText="1"/>
      <protection locked="0"/>
    </xf>
    <xf numFmtId="166" fontId="8" fillId="0" borderId="9" xfId="0" applyNumberFormat="1" applyFont="1" applyBorder="1" applyAlignment="1" applyProtection="1">
      <alignment horizontal="center" vertical="center"/>
      <protection locked="0"/>
    </xf>
    <xf numFmtId="170" fontId="18" fillId="0" borderId="11" xfId="0" applyNumberFormat="1" applyFont="1" applyFill="1" applyBorder="1" applyAlignment="1" applyProtection="1">
      <alignment horizontal="center" vertical="center" wrapText="1"/>
      <protection hidden="1"/>
    </xf>
    <xf numFmtId="170" fontId="18" fillId="0" borderId="12" xfId="0" applyNumberFormat="1" applyFont="1" applyFill="1" applyBorder="1" applyAlignment="1" applyProtection="1">
      <alignment horizontal="center" vertical="center" wrapText="1"/>
      <protection hidden="1"/>
    </xf>
    <xf numFmtId="170" fontId="18" fillId="0" borderId="1" xfId="0" applyNumberFormat="1" applyFont="1" applyFill="1" applyBorder="1" applyAlignment="1" applyProtection="1">
      <alignment horizontal="center" vertical="center" wrapText="1"/>
      <protection hidden="1"/>
    </xf>
    <xf numFmtId="170" fontId="18" fillId="0" borderId="23" xfId="0" applyNumberFormat="1" applyFont="1" applyFill="1" applyBorder="1" applyAlignment="1" applyProtection="1">
      <alignment horizontal="center" vertical="center" wrapText="1"/>
      <protection hidden="1"/>
    </xf>
    <xf numFmtId="0" fontId="17" fillId="0" borderId="4"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7" fillId="2" borderId="11" xfId="0" applyFont="1" applyFill="1" applyBorder="1" applyAlignment="1">
      <alignment horizontal="center"/>
    </xf>
    <xf numFmtId="0" fontId="7" fillId="2" borderId="0" xfId="0" applyFont="1" applyFill="1" applyBorder="1" applyAlignment="1">
      <alignment horizontal="center"/>
    </xf>
    <xf numFmtId="0" fontId="7" fillId="2" borderId="12" xfId="0" applyFont="1" applyFill="1" applyBorder="1" applyAlignment="1">
      <alignment horizontal="center"/>
    </xf>
    <xf numFmtId="49" fontId="32" fillId="2" borderId="6" xfId="2" applyFont="1" applyBorder="1" applyAlignment="1">
      <alignment horizontal="right"/>
      <protection locked="0"/>
    </xf>
    <xf numFmtId="49" fontId="32" fillId="2" borderId="3" xfId="2" applyFont="1" applyBorder="1" applyAlignment="1">
      <alignment horizontal="right"/>
      <protection locked="0"/>
    </xf>
    <xf numFmtId="49" fontId="32" fillId="2" borderId="7" xfId="2" applyFont="1" applyBorder="1" applyAlignment="1">
      <alignment horizontal="right"/>
      <protection locked="0"/>
    </xf>
    <xf numFmtId="49" fontId="32" fillId="2" borderId="6" xfId="2" applyFont="1" applyBorder="1" applyAlignment="1" applyProtection="1">
      <alignment horizontal="right"/>
      <protection locked="0"/>
    </xf>
    <xf numFmtId="49" fontId="32" fillId="2" borderId="3" xfId="2" applyFont="1" applyBorder="1" applyAlignment="1" applyProtection="1">
      <alignment horizontal="right"/>
      <protection locked="0"/>
    </xf>
    <xf numFmtId="49" fontId="32" fillId="2" borderId="7" xfId="2" applyFont="1" applyBorder="1" applyAlignment="1" applyProtection="1">
      <alignment horizontal="right"/>
      <protection locked="0"/>
    </xf>
    <xf numFmtId="49" fontId="32" fillId="2" borderId="6" xfId="2" applyFont="1" applyBorder="1" applyAlignment="1">
      <alignment horizontal="center"/>
      <protection locked="0"/>
    </xf>
    <xf numFmtId="49" fontId="32" fillId="2" borderId="3" xfId="2" applyFont="1" applyBorder="1" applyAlignment="1">
      <alignment horizontal="center"/>
      <protection locked="0"/>
    </xf>
    <xf numFmtId="49" fontId="32" fillId="2" borderId="7" xfId="2" applyFont="1" applyBorder="1" applyAlignment="1">
      <alignment horizontal="center"/>
      <protection locked="0"/>
    </xf>
    <xf numFmtId="49" fontId="7" fillId="2" borderId="6" xfId="2" applyFont="1" applyBorder="1" applyAlignment="1">
      <alignment horizontal="right"/>
      <protection locked="0"/>
    </xf>
    <xf numFmtId="49" fontId="7" fillId="2" borderId="3" xfId="2" applyFont="1" applyBorder="1" applyAlignment="1">
      <alignment horizontal="right"/>
      <protection locked="0"/>
    </xf>
    <xf numFmtId="49" fontId="7" fillId="2" borderId="7" xfId="2" applyFont="1" applyBorder="1" applyAlignment="1">
      <alignment horizontal="right"/>
      <protection locked="0"/>
    </xf>
    <xf numFmtId="49" fontId="3" fillId="2" borderId="2" xfId="2" applyFont="1">
      <protection locked="0"/>
    </xf>
    <xf numFmtId="0" fontId="5" fillId="2" borderId="0" xfId="0" applyFont="1" applyFill="1" applyBorder="1" applyAlignment="1">
      <alignment horizontal="center"/>
    </xf>
    <xf numFmtId="168" fontId="13" fillId="2" borderId="11" xfId="5" applyFill="1" applyBorder="1">
      <alignment horizontal="center" vertical="top"/>
      <protection locked="0"/>
    </xf>
    <xf numFmtId="168" fontId="13" fillId="2" borderId="12" xfId="5" applyFill="1" applyBorder="1">
      <alignment horizontal="center" vertical="top"/>
      <protection locked="0"/>
    </xf>
    <xf numFmtId="168" fontId="13" fillId="0" borderId="6" xfId="5" applyFill="1" applyBorder="1">
      <alignment horizontal="center" vertical="top"/>
      <protection locked="0"/>
    </xf>
    <xf numFmtId="168" fontId="13" fillId="0" borderId="7" xfId="5" applyFill="1" applyBorder="1">
      <alignment horizontal="center" vertical="top"/>
      <protection locked="0"/>
    </xf>
    <xf numFmtId="168" fontId="13" fillId="2" borderId="6" xfId="5" applyFill="1" applyBorder="1">
      <alignment horizontal="center" vertical="top"/>
      <protection locked="0"/>
    </xf>
    <xf numFmtId="168" fontId="13" fillId="2" borderId="7" xfId="5" applyFill="1" applyBorder="1">
      <alignment horizontal="center" vertical="top"/>
      <protection locked="0"/>
    </xf>
    <xf numFmtId="49" fontId="4" fillId="2" borderId="2" xfId="2" applyFont="1" applyProtection="1">
      <protection locked="0"/>
    </xf>
    <xf numFmtId="0" fontId="10" fillId="0" borderId="3" xfId="0" applyFont="1" applyBorder="1" applyAlignment="1" applyProtection="1">
      <alignment horizontal="center"/>
    </xf>
    <xf numFmtId="0" fontId="10" fillId="0" borderId="3" xfId="0" quotePrefix="1" applyFont="1" applyBorder="1" applyAlignment="1" applyProtection="1">
      <alignment horizont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8" xfId="0" applyFont="1" applyFill="1" applyBorder="1" applyAlignment="1">
      <alignment horizontal="left" vertical="center"/>
    </xf>
    <xf numFmtId="0" fontId="9" fillId="0" borderId="1"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14" fillId="0" borderId="0" xfId="0" applyFont="1" applyFill="1" applyBorder="1" applyAlignment="1">
      <alignment horizontal="left" vertical="center" wrapText="1"/>
    </xf>
    <xf numFmtId="168" fontId="13" fillId="2" borderId="6" xfId="5" quotePrefix="1" applyFill="1" applyBorder="1">
      <alignment horizontal="center" vertical="top"/>
      <protection locked="0"/>
    </xf>
    <xf numFmtId="0" fontId="14" fillId="0" borderId="5" xfId="0" applyFont="1" applyFill="1" applyBorder="1" applyAlignment="1">
      <alignment horizontal="left" vertical="center" wrapText="1"/>
    </xf>
    <xf numFmtId="0" fontId="10" fillId="0" borderId="1" xfId="0" applyFont="1" applyFill="1" applyBorder="1" applyAlignment="1" applyProtection="1">
      <alignment horizontal="center" vertical="center"/>
      <protection locked="0" hidden="1"/>
    </xf>
    <xf numFmtId="0" fontId="10" fillId="0" borderId="2" xfId="0" quotePrefix="1" applyFont="1" applyFill="1" applyBorder="1" applyAlignment="1" applyProtection="1">
      <alignment horizontal="center" vertical="center"/>
      <protection locked="0" hidden="1"/>
    </xf>
    <xf numFmtId="0" fontId="10" fillId="0" borderId="23" xfId="0" quotePrefix="1" applyFont="1" applyFill="1" applyBorder="1" applyAlignment="1" applyProtection="1">
      <alignment horizontal="center" vertical="center"/>
      <protection locked="0" hidden="1"/>
    </xf>
    <xf numFmtId="0" fontId="10" fillId="0" borderId="1" xfId="0" quotePrefix="1" applyFont="1" applyFill="1" applyBorder="1" applyAlignment="1">
      <alignment horizontal="center" vertical="center"/>
    </xf>
    <xf numFmtId="0" fontId="10" fillId="0" borderId="2" xfId="0" quotePrefix="1" applyFont="1" applyFill="1" applyBorder="1" applyAlignment="1">
      <alignment horizontal="center" vertical="center"/>
    </xf>
    <xf numFmtId="0" fontId="10" fillId="0" borderId="23" xfId="0" quotePrefix="1" applyFont="1" applyFill="1" applyBorder="1" applyAlignment="1">
      <alignment horizontal="center" vertical="center"/>
    </xf>
    <xf numFmtId="0" fontId="15" fillId="0" borderId="6" xfId="0" applyFont="1" applyFill="1" applyBorder="1" applyAlignment="1">
      <alignment horizontal="right" vertical="center" wrapText="1"/>
    </xf>
    <xf numFmtId="0" fontId="15" fillId="0" borderId="7" xfId="0" applyFont="1" applyFill="1" applyBorder="1" applyAlignment="1">
      <alignment horizontal="right" vertical="center" wrapText="1"/>
    </xf>
    <xf numFmtId="0" fontId="9" fillId="0" borderId="11" xfId="0" applyFont="1" applyFill="1" applyBorder="1" applyAlignment="1">
      <alignment horizontal="left" vertical="center" wrapText="1"/>
    </xf>
    <xf numFmtId="0" fontId="9" fillId="0" borderId="12" xfId="0" applyFont="1" applyFill="1" applyBorder="1" applyAlignment="1">
      <alignment horizontal="left" vertical="center" wrapText="1"/>
    </xf>
    <xf numFmtId="165" fontId="7" fillId="2" borderId="3" xfId="0" applyNumberFormat="1" applyFont="1" applyFill="1" applyBorder="1" applyAlignment="1" applyProtection="1">
      <alignment horizontal="center"/>
    </xf>
    <xf numFmtId="165" fontId="7" fillId="2" borderId="7" xfId="0" applyNumberFormat="1" applyFont="1" applyFill="1" applyBorder="1" applyAlignment="1" applyProtection="1">
      <alignment horizontal="center"/>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xf numFmtId="0" fontId="9" fillId="0" borderId="4" xfId="0" applyFont="1" applyFill="1" applyBorder="1" applyAlignment="1">
      <alignment horizontal="left" vertical="center" wrapText="1"/>
    </xf>
    <xf numFmtId="0" fontId="9" fillId="0" borderId="8" xfId="0" applyFont="1" applyFill="1" applyBorder="1" applyAlignment="1">
      <alignment horizontal="left" vertical="center" wrapText="1"/>
    </xf>
    <xf numFmtId="14" fontId="20" fillId="0" borderId="6" xfId="0" applyNumberFormat="1" applyFont="1" applyFill="1" applyBorder="1" applyAlignment="1">
      <alignment horizontal="center" vertical="center" wrapText="1"/>
    </xf>
    <xf numFmtId="14" fontId="20" fillId="0" borderId="7" xfId="0" applyNumberFormat="1" applyFont="1" applyFill="1" applyBorder="1" applyAlignment="1">
      <alignment horizontal="center" vertical="center" wrapText="1"/>
    </xf>
    <xf numFmtId="0" fontId="15" fillId="2" borderId="18" xfId="0" applyFont="1" applyFill="1" applyBorder="1" applyAlignment="1">
      <alignment horizontal="right" textRotation="255" wrapText="1"/>
    </xf>
    <xf numFmtId="0" fontId="15" fillId="2" borderId="30" xfId="0" applyFont="1" applyFill="1" applyBorder="1" applyAlignment="1">
      <alignment horizontal="right" textRotation="255" wrapText="1"/>
    </xf>
    <xf numFmtId="0" fontId="15" fillId="2" borderId="24" xfId="0" applyFont="1" applyFill="1" applyBorder="1" applyAlignment="1">
      <alignment horizontal="right" textRotation="255" wrapText="1"/>
    </xf>
    <xf numFmtId="0" fontId="20" fillId="2" borderId="4" xfId="0" applyFont="1" applyFill="1" applyBorder="1" applyAlignment="1">
      <alignment horizontal="left" vertical="top"/>
    </xf>
    <xf numFmtId="0" fontId="20" fillId="2" borderId="5" xfId="0" applyFont="1" applyFill="1" applyBorder="1" applyAlignment="1">
      <alignment horizontal="left" vertical="top"/>
    </xf>
    <xf numFmtId="0" fontId="20" fillId="2" borderId="8" xfId="0" applyFont="1" applyFill="1" applyBorder="1" applyAlignment="1">
      <alignment horizontal="left" vertical="top"/>
    </xf>
    <xf numFmtId="0" fontId="15" fillId="0" borderId="6" xfId="0" applyFont="1" applyFill="1" applyBorder="1" applyAlignment="1" applyProtection="1">
      <alignment horizontal="right" vertical="center"/>
    </xf>
    <xf numFmtId="0" fontId="15" fillId="0" borderId="7" xfId="0" applyFont="1" applyFill="1" applyBorder="1" applyAlignment="1" applyProtection="1">
      <alignment horizontal="right" vertical="center"/>
    </xf>
    <xf numFmtId="0" fontId="15" fillId="2" borderId="11" xfId="0" applyFont="1" applyFill="1" applyBorder="1" applyAlignment="1">
      <alignment horizontal="right" textRotation="255" wrapText="1"/>
    </xf>
    <xf numFmtId="0" fontId="15" fillId="2" borderId="1" xfId="0" applyFont="1" applyFill="1" applyBorder="1" applyAlignment="1">
      <alignment horizontal="right" textRotation="255" wrapText="1"/>
    </xf>
    <xf numFmtId="0" fontId="6" fillId="2" borderId="5" xfId="0" applyFont="1" applyFill="1" applyBorder="1" applyAlignment="1">
      <alignment horizontal="center"/>
    </xf>
    <xf numFmtId="49" fontId="3" fillId="2" borderId="1" xfId="2" applyBorder="1">
      <protection locked="0"/>
    </xf>
    <xf numFmtId="49" fontId="3" fillId="2" borderId="2" xfId="2" applyBorder="1">
      <protection locked="0"/>
    </xf>
    <xf numFmtId="49" fontId="3" fillId="2" borderId="23" xfId="2" applyBorder="1">
      <protection locked="0"/>
    </xf>
    <xf numFmtId="1" fontId="28" fillId="2" borderId="5" xfId="0" applyNumberFormat="1" applyFont="1" applyFill="1" applyBorder="1" applyAlignment="1" applyProtection="1">
      <alignment horizontal="right"/>
      <protection locked="0" hidden="1"/>
    </xf>
    <xf numFmtId="1" fontId="28" fillId="2" borderId="8" xfId="0" applyNumberFormat="1" applyFont="1" applyFill="1" applyBorder="1" applyAlignment="1" applyProtection="1">
      <alignment horizontal="right"/>
      <protection locked="0" hidden="1"/>
    </xf>
    <xf numFmtId="1" fontId="28" fillId="2" borderId="0" xfId="0" applyNumberFormat="1" applyFont="1" applyFill="1" applyBorder="1" applyAlignment="1" applyProtection="1">
      <alignment horizontal="right"/>
      <protection locked="0" hidden="1"/>
    </xf>
    <xf numFmtId="1" fontId="28" fillId="2" borderId="12" xfId="0" applyNumberFormat="1" applyFont="1" applyFill="1" applyBorder="1" applyAlignment="1" applyProtection="1">
      <alignment horizontal="right"/>
      <protection locked="0" hidden="1"/>
    </xf>
    <xf numFmtId="0" fontId="16" fillId="0" borderId="4" xfId="0" applyFont="1" applyBorder="1" applyAlignment="1">
      <alignment horizontal="center" vertical="center"/>
    </xf>
    <xf numFmtId="0" fontId="16" fillId="0" borderId="1" xfId="0" applyFont="1" applyBorder="1" applyAlignment="1">
      <alignment horizontal="center" vertical="center"/>
    </xf>
    <xf numFmtId="44" fontId="22" fillId="0" borderId="5" xfId="0" applyNumberFormat="1" applyFont="1" applyBorder="1" applyAlignment="1">
      <alignment horizontal="center" vertical="center"/>
    </xf>
    <xf numFmtId="44" fontId="22" fillId="0" borderId="8" xfId="0" applyNumberFormat="1" applyFont="1" applyBorder="1" applyAlignment="1">
      <alignment horizontal="center" vertical="center"/>
    </xf>
    <xf numFmtId="44" fontId="22" fillId="0" borderId="2" xfId="0" applyNumberFormat="1" applyFont="1" applyBorder="1" applyAlignment="1">
      <alignment horizontal="center" vertical="center"/>
    </xf>
    <xf numFmtId="44" fontId="22" fillId="0" borderId="23" xfId="0" applyNumberFormat="1" applyFont="1" applyBorder="1" applyAlignment="1">
      <alignment horizontal="center" vertical="center"/>
    </xf>
    <xf numFmtId="0" fontId="8" fillId="0" borderId="2" xfId="0" applyFont="1" applyBorder="1" applyAlignment="1" applyProtection="1">
      <alignment horizontal="center"/>
      <protection locked="0"/>
    </xf>
    <xf numFmtId="0" fontId="8" fillId="0" borderId="23" xfId="0" applyFont="1" applyBorder="1" applyAlignment="1" applyProtection="1">
      <alignment horizontal="center"/>
      <protection locked="0"/>
    </xf>
    <xf numFmtId="44" fontId="7" fillId="0" borderId="18" xfId="0" applyNumberFormat="1" applyFont="1" applyBorder="1" applyAlignment="1" applyProtection="1">
      <alignment horizontal="center" vertical="center"/>
    </xf>
    <xf numFmtId="0" fontId="7" fillId="0" borderId="24" xfId="0" applyFont="1" applyBorder="1" applyAlignment="1" applyProtection="1">
      <alignment horizontal="center" vertical="center"/>
    </xf>
    <xf numFmtId="0" fontId="15" fillId="0" borderId="18" xfId="0" applyFont="1" applyFill="1" applyBorder="1" applyAlignment="1" applyProtection="1">
      <alignment horizontal="center" vertical="center" wrapText="1"/>
    </xf>
    <xf numFmtId="0" fontId="15" fillId="0" borderId="24" xfId="0" applyFont="1" applyFill="1" applyBorder="1" applyAlignment="1" applyProtection="1">
      <alignment horizontal="center" vertical="center" wrapText="1"/>
    </xf>
    <xf numFmtId="164" fontId="15" fillId="0" borderId="6" xfId="0" applyNumberFormat="1" applyFont="1" applyBorder="1" applyAlignment="1" applyProtection="1">
      <alignment horizontal="right" vertical="center"/>
    </xf>
    <xf numFmtId="164" fontId="15" fillId="0" borderId="7" xfId="0" applyNumberFormat="1" applyFont="1" applyBorder="1" applyAlignment="1" applyProtection="1">
      <alignment horizontal="right" vertical="center"/>
    </xf>
    <xf numFmtId="0" fontId="15" fillId="0" borderId="6" xfId="0" applyFont="1" applyBorder="1" applyAlignment="1" applyProtection="1">
      <alignment horizontal="right" vertical="center"/>
    </xf>
    <xf numFmtId="0" fontId="15" fillId="0" borderId="7" xfId="0" applyFont="1" applyBorder="1" applyAlignment="1" applyProtection="1">
      <alignment horizontal="right" vertical="center"/>
    </xf>
    <xf numFmtId="49" fontId="3" fillId="2" borderId="2" xfId="2" applyProtection="1">
      <protection locked="0"/>
    </xf>
    <xf numFmtId="49" fontId="3" fillId="2" borderId="2" xfId="2" applyFont="1" applyAlignment="1">
      <alignment horizontal="left"/>
      <protection locked="0"/>
    </xf>
    <xf numFmtId="49" fontId="3" fillId="2" borderId="6" xfId="2" applyFont="1" applyBorder="1" applyAlignment="1" applyProtection="1">
      <alignment horizontal="left"/>
      <protection locked="0"/>
    </xf>
    <xf numFmtId="49" fontId="3" fillId="2" borderId="3" xfId="2" applyFont="1" applyBorder="1" applyAlignment="1" applyProtection="1">
      <alignment horizontal="left"/>
      <protection locked="0"/>
    </xf>
    <xf numFmtId="49" fontId="3" fillId="2" borderId="7" xfId="2" applyFont="1" applyBorder="1" applyAlignment="1" applyProtection="1">
      <alignment horizontal="left"/>
      <protection locked="0"/>
    </xf>
    <xf numFmtId="49" fontId="3" fillId="2" borderId="6" xfId="2" applyFont="1" applyBorder="1" applyAlignment="1">
      <protection locked="0"/>
    </xf>
    <xf numFmtId="49" fontId="3" fillId="2" borderId="3" xfId="2" applyFont="1" applyBorder="1" applyAlignment="1">
      <protection locked="0"/>
    </xf>
    <xf numFmtId="49" fontId="3" fillId="2" borderId="7" xfId="2" applyFont="1" applyBorder="1" applyAlignment="1">
      <protection locked="0"/>
    </xf>
    <xf numFmtId="49" fontId="3" fillId="2" borderId="6" xfId="2" applyFont="1" applyBorder="1" applyAlignment="1">
      <alignment horizontal="left"/>
      <protection locked="0"/>
    </xf>
    <xf numFmtId="49" fontId="3" fillId="2" borderId="3" xfId="2" applyFont="1" applyBorder="1" applyAlignment="1">
      <alignment horizontal="left"/>
      <protection locked="0"/>
    </xf>
    <xf numFmtId="49" fontId="3" fillId="2" borderId="7" xfId="2" applyFont="1" applyBorder="1" applyAlignment="1">
      <alignment horizontal="left"/>
      <protection locked="0"/>
    </xf>
    <xf numFmtId="49" fontId="3" fillId="2" borderId="2" xfId="2" applyFont="1" applyAlignment="1" applyProtection="1">
      <alignment horizontal="left"/>
      <protection locked="0"/>
    </xf>
    <xf numFmtId="49" fontId="7" fillId="2" borderId="6" xfId="2" applyFont="1" applyBorder="1" applyAlignment="1" applyProtection="1">
      <alignment horizontal="right"/>
      <protection locked="0"/>
    </xf>
    <xf numFmtId="49" fontId="7" fillId="2" borderId="3" xfId="2" applyFont="1" applyBorder="1" applyAlignment="1" applyProtection="1">
      <alignment horizontal="right"/>
      <protection locked="0"/>
    </xf>
    <xf numFmtId="49" fontId="7" fillId="2" borderId="7" xfId="2" applyFont="1" applyBorder="1" applyAlignment="1" applyProtection="1">
      <alignment horizontal="right"/>
      <protection locked="0"/>
    </xf>
    <xf numFmtId="49" fontId="3" fillId="2" borderId="6" xfId="2" applyFont="1" applyBorder="1" applyAlignment="1" applyProtection="1">
      <protection locked="0"/>
    </xf>
    <xf numFmtId="49" fontId="3" fillId="2" borderId="3" xfId="2" applyFont="1" applyBorder="1" applyAlignment="1" applyProtection="1">
      <protection locked="0"/>
    </xf>
    <xf numFmtId="49" fontId="3" fillId="2" borderId="7" xfId="2" applyFont="1" applyBorder="1" applyAlignment="1" applyProtection="1">
      <protection locked="0"/>
    </xf>
    <xf numFmtId="49" fontId="7" fillId="2" borderId="6" xfId="2" applyFont="1" applyBorder="1" applyAlignment="1">
      <protection locked="0"/>
    </xf>
    <xf numFmtId="49" fontId="7" fillId="2" borderId="3" xfId="2" applyFont="1" applyBorder="1" applyAlignment="1">
      <protection locked="0"/>
    </xf>
    <xf numFmtId="49" fontId="7" fillId="2" borderId="7" xfId="2" applyFont="1" applyBorder="1" applyAlignment="1">
      <protection locked="0"/>
    </xf>
    <xf numFmtId="49" fontId="32" fillId="2" borderId="6" xfId="2" applyFont="1" applyBorder="1" applyAlignment="1" applyProtection="1">
      <alignment horizontal="center"/>
      <protection locked="0"/>
    </xf>
    <xf numFmtId="49" fontId="32" fillId="2" borderId="3" xfId="2" applyFont="1" applyBorder="1" applyAlignment="1" applyProtection="1">
      <alignment horizontal="center"/>
      <protection locked="0"/>
    </xf>
    <xf numFmtId="49" fontId="32" fillId="2" borderId="7" xfId="2" applyFont="1" applyBorder="1" applyAlignment="1" applyProtection="1">
      <alignment horizontal="center"/>
      <protection locked="0"/>
    </xf>
    <xf numFmtId="0" fontId="10" fillId="0" borderId="0" xfId="0" applyFont="1" applyBorder="1" applyAlignment="1">
      <alignment horizontal="right"/>
    </xf>
    <xf numFmtId="0" fontId="1" fillId="0" borderId="0" xfId="0" applyFont="1"/>
    <xf numFmtId="0" fontId="12" fillId="0" borderId="6" xfId="0" applyFont="1" applyFill="1" applyBorder="1" applyAlignment="1">
      <alignment horizontal="left" vertical="center" wrapText="1"/>
    </xf>
    <xf numFmtId="0" fontId="15" fillId="2" borderId="0" xfId="0" applyFont="1" applyFill="1" applyBorder="1"/>
    <xf numFmtId="0" fontId="34" fillId="0" borderId="12" xfId="0" applyFont="1" applyFill="1" applyBorder="1" applyAlignment="1" applyProtection="1">
      <alignment horizontal="center"/>
      <protection locked="0"/>
    </xf>
    <xf numFmtId="0" fontId="10" fillId="0" borderId="1" xfId="0" quotePrefix="1" applyFont="1" applyFill="1" applyBorder="1" applyAlignment="1">
      <alignment horizontal="right" vertical="center"/>
    </xf>
    <xf numFmtId="0" fontId="7" fillId="0" borderId="2" xfId="0" quotePrefix="1" applyFont="1" applyFill="1" applyBorder="1" applyAlignment="1">
      <alignment horizontal="left" vertical="center"/>
    </xf>
    <xf numFmtId="49" fontId="3" fillId="2" borderId="2" xfId="2" applyFont="1" applyProtection="1">
      <protection locked="0"/>
    </xf>
  </cellXfs>
  <cellStyles count="6">
    <cellStyle name="Currency" xfId="1" builtinId="4"/>
    <cellStyle name="InputDateStyle" xfId="3"/>
    <cellStyle name="InputDollarStyle" xfId="4"/>
    <cellStyle name="InputPhoneStyle" xfId="5"/>
    <cellStyle name="InputTextStyle" xfId="2"/>
    <cellStyle name="Normal" xfId="0" builtinId="0"/>
  </cellStyles>
  <dxfs count="10">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CheckBox" fmlaLink="$A$28" lockText="1" noThreeD="1"/>
</file>

<file path=xl/ctrlProps/ctrlProp11.xml><?xml version="1.0" encoding="utf-8"?>
<formControlPr xmlns="http://schemas.microsoft.com/office/spreadsheetml/2009/9/main" objectType="CheckBox" fmlaLink="$A$29" lockText="1" noThreeD="1"/>
</file>

<file path=xl/ctrlProps/ctrlProp12.xml><?xml version="1.0" encoding="utf-8"?>
<formControlPr xmlns="http://schemas.microsoft.com/office/spreadsheetml/2009/9/main" objectType="CheckBox" fmlaLink="$A$30" lockText="1" noThreeD="1"/>
</file>

<file path=xl/ctrlProps/ctrlProp13.xml><?xml version="1.0" encoding="utf-8"?>
<formControlPr xmlns="http://schemas.microsoft.com/office/spreadsheetml/2009/9/main" objectType="CheckBox" fmlaLink="$A$31" lockText="1" noThreeD="1"/>
</file>

<file path=xl/ctrlProps/ctrlProp14.xml><?xml version="1.0" encoding="utf-8"?>
<formControlPr xmlns="http://schemas.microsoft.com/office/spreadsheetml/2009/9/main" objectType="CheckBox" fmlaLink="$A$32" lockText="1" noThreeD="1"/>
</file>

<file path=xl/ctrlProps/ctrlProp15.xml><?xml version="1.0" encoding="utf-8"?>
<formControlPr xmlns="http://schemas.microsoft.com/office/spreadsheetml/2009/9/main" objectType="CheckBox" fmlaLink="$A$33" lockText="1" noThreeD="1"/>
</file>

<file path=xl/ctrlProps/ctrlProp16.xml><?xml version="1.0" encoding="utf-8"?>
<formControlPr xmlns="http://schemas.microsoft.com/office/spreadsheetml/2009/9/main" objectType="CheckBox" fmlaLink="$A$34" lockText="1" noThreeD="1"/>
</file>

<file path=xl/ctrlProps/ctrlProp17.xml><?xml version="1.0" encoding="utf-8"?>
<formControlPr xmlns="http://schemas.microsoft.com/office/spreadsheetml/2009/9/main" objectType="CheckBox" fmlaLink="$A$35" lockText="1" noThreeD="1"/>
</file>

<file path=xl/ctrlProps/ctrlProp18.xml><?xml version="1.0" encoding="utf-8"?>
<formControlPr xmlns="http://schemas.microsoft.com/office/spreadsheetml/2009/9/main" objectType="CheckBox" fmlaLink="$A$36" lockText="1" noThreeD="1"/>
</file>

<file path=xl/ctrlProps/ctrlProp19.xml><?xml version="1.0" encoding="utf-8"?>
<formControlPr xmlns="http://schemas.microsoft.com/office/spreadsheetml/2009/9/main" objectType="CheckBox" fmlaLink="$A$37" lockText="1" noThreeD="1"/>
</file>

<file path=xl/ctrlProps/ctrlProp2.xml><?xml version="1.0" encoding="utf-8"?>
<formControlPr xmlns="http://schemas.microsoft.com/office/spreadsheetml/2009/9/main" objectType="Radio" checked="Checked" lockText="1"/>
</file>

<file path=xl/ctrlProps/ctrlProp20.xml><?xml version="1.0" encoding="utf-8"?>
<formControlPr xmlns="http://schemas.microsoft.com/office/spreadsheetml/2009/9/main" objectType="CheckBox" fmlaLink="$A$38" lockText="1" noThreeD="1"/>
</file>

<file path=xl/ctrlProps/ctrlProp21.xml><?xml version="1.0" encoding="utf-8"?>
<formControlPr xmlns="http://schemas.microsoft.com/office/spreadsheetml/2009/9/main" objectType="CheckBox" fmlaLink="$A$39" lockText="1" noThreeD="1"/>
</file>

<file path=xl/ctrlProps/ctrlProp22.xml><?xml version="1.0" encoding="utf-8"?>
<formControlPr xmlns="http://schemas.microsoft.com/office/spreadsheetml/2009/9/main" objectType="CheckBox" fmlaLink="$A$40" lockText="1" noThreeD="1"/>
</file>

<file path=xl/ctrlProps/ctrlProp23.xml><?xml version="1.0" encoding="utf-8"?>
<formControlPr xmlns="http://schemas.microsoft.com/office/spreadsheetml/2009/9/main" objectType="CheckBox" fmlaLink="$A$41" lockText="1" noThreeD="1"/>
</file>

<file path=xl/ctrlProps/ctrlProp24.xml><?xml version="1.0" encoding="utf-8"?>
<formControlPr xmlns="http://schemas.microsoft.com/office/spreadsheetml/2009/9/main" objectType="CheckBox" fmlaLink="$A$42" lockText="1" noThreeD="1"/>
</file>

<file path=xl/ctrlProps/ctrlProp25.xml><?xml version="1.0" encoding="utf-8"?>
<formControlPr xmlns="http://schemas.microsoft.com/office/spreadsheetml/2009/9/main" objectType="CheckBox" fmlaLink="$A$43" lockText="1" noThreeD="1"/>
</file>

<file path=xl/ctrlProps/ctrlProp26.xml><?xml version="1.0" encoding="utf-8"?>
<formControlPr xmlns="http://schemas.microsoft.com/office/spreadsheetml/2009/9/main" objectType="CheckBox" fmlaLink="G18" lockText="1" noThreeD="1"/>
</file>

<file path=xl/ctrlProps/ctrlProp27.xml><?xml version="1.0" encoding="utf-8"?>
<formControlPr xmlns="http://schemas.microsoft.com/office/spreadsheetml/2009/9/main" objectType="CheckBox" fmlaLink="J18" lockText="1" noThreeD="1"/>
</file>

<file path=xl/ctrlProps/ctrlProp28.xml><?xml version="1.0" encoding="utf-8"?>
<formControlPr xmlns="http://schemas.microsoft.com/office/spreadsheetml/2009/9/main" objectType="CheckBox" fmlaLink="J19" lockText="1" noThreeD="1"/>
</file>

<file path=xl/ctrlProps/ctrlProp29.xml><?xml version="1.0" encoding="utf-8"?>
<formControlPr xmlns="http://schemas.microsoft.com/office/spreadsheetml/2009/9/main" objectType="CheckBox" fmlaLink="J20" lockText="1" noThreeD="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CheckBox" fmlaLink="G19" lockText="1" noThreeD="1"/>
</file>

<file path=xl/ctrlProps/ctrlProp31.xml><?xml version="1.0" encoding="utf-8"?>
<formControlPr xmlns="http://schemas.microsoft.com/office/spreadsheetml/2009/9/main" objectType="CheckBox" fmlaLink="G20" lockText="1" noThreeD="1"/>
</file>

<file path=xl/ctrlProps/ctrlProp32.xml><?xml version="1.0" encoding="utf-8"?>
<formControlPr xmlns="http://schemas.microsoft.com/office/spreadsheetml/2009/9/main" objectType="CheckBox" fmlaLink="E18" lockText="1" noThreeD="1"/>
</file>

<file path=xl/ctrlProps/ctrlProp33.xml><?xml version="1.0" encoding="utf-8"?>
<formControlPr xmlns="http://schemas.microsoft.com/office/spreadsheetml/2009/9/main" objectType="CheckBox" fmlaLink="E19" lockText="1" noThreeD="1"/>
</file>

<file path=xl/ctrlProps/ctrlProp34.xml><?xml version="1.0" encoding="utf-8"?>
<formControlPr xmlns="http://schemas.microsoft.com/office/spreadsheetml/2009/9/main" objectType="CheckBox" fmlaLink="E20" lockText="1" noThreeD="1"/>
</file>

<file path=xl/ctrlProps/ctrlProp35.xml><?xml version="1.0" encoding="utf-8"?>
<formControlPr xmlns="http://schemas.microsoft.com/office/spreadsheetml/2009/9/main" objectType="CheckBox" fmlaLink="B18" lockText="1" noThreeD="1"/>
</file>

<file path=xl/ctrlProps/ctrlProp36.xml><?xml version="1.0" encoding="utf-8"?>
<formControlPr xmlns="http://schemas.microsoft.com/office/spreadsheetml/2009/9/main" objectType="CheckBox" fmlaLink="B19" lockText="1" noThreeD="1"/>
</file>

<file path=xl/ctrlProps/ctrlProp37.xml><?xml version="1.0" encoding="utf-8"?>
<formControlPr xmlns="http://schemas.microsoft.com/office/spreadsheetml/2009/9/main" objectType="CheckBox" fmlaLink="B20" lockText="1" noThreeD="1"/>
</file>

<file path=xl/ctrlProps/ctrlProp38.xml><?xml version="1.0" encoding="utf-8"?>
<formControlPr xmlns="http://schemas.microsoft.com/office/spreadsheetml/2009/9/main" objectType="CheckBox" fmlaLink="$A$44" lockText="1" noThreeD="1"/>
</file>

<file path=xl/ctrlProps/ctrlProp39.xml><?xml version="1.0" encoding="utf-8"?>
<formControlPr xmlns="http://schemas.microsoft.com/office/spreadsheetml/2009/9/main" objectType="CheckBox" fmlaLink="J17" lockText="1" noThreeD="1"/>
</file>

<file path=xl/ctrlProps/ctrlProp4.xml><?xml version="1.0" encoding="utf-8"?>
<formControlPr xmlns="http://schemas.microsoft.com/office/spreadsheetml/2009/9/main" objectType="CheckBox" fmlaLink="A22" lockText="1" noThreeD="1"/>
</file>

<file path=xl/ctrlProps/ctrlProp40.xml><?xml version="1.0" encoding="utf-8"?>
<formControlPr xmlns="http://schemas.microsoft.com/office/spreadsheetml/2009/9/main" objectType="CheckBox" fmlaLink="J16" lockText="1" noThreeD="1"/>
</file>

<file path=xl/ctrlProps/ctrlProp41.xml><?xml version="1.0" encoding="utf-8"?>
<formControlPr xmlns="http://schemas.microsoft.com/office/spreadsheetml/2009/9/main" objectType="CheckBox" fmlaLink="J17" lockText="1" noThreeD="1"/>
</file>

<file path=xl/ctrlProps/ctrlProp42.xml><?xml version="1.0" encoding="utf-8"?>
<formControlPr xmlns="http://schemas.microsoft.com/office/spreadsheetml/2009/9/main" objectType="CheckBox" fmlaLink="J15" lockText="1" noThreeD="1"/>
</file>

<file path=xl/ctrlProps/ctrlProp43.xml><?xml version="1.0" encoding="utf-8"?>
<formControlPr xmlns="http://schemas.microsoft.com/office/spreadsheetml/2009/9/main" objectType="CheckBox" fmlaLink="J14" lockText="1" noThreeD="1"/>
</file>

<file path=xl/ctrlProps/ctrlProp44.xml><?xml version="1.0" encoding="utf-8"?>
<formControlPr xmlns="http://schemas.microsoft.com/office/spreadsheetml/2009/9/main" objectType="CheckBox" fmlaLink="J13" lockText="1" noThreeD="1"/>
</file>

<file path=xl/ctrlProps/ctrlProp45.xml><?xml version="1.0" encoding="utf-8"?>
<formControlPr xmlns="http://schemas.microsoft.com/office/spreadsheetml/2009/9/main" objectType="Radio" firstButton="1" lockText="1"/>
</file>

<file path=xl/ctrlProps/ctrlProp46.xml><?xml version="1.0" encoding="utf-8"?>
<formControlPr xmlns="http://schemas.microsoft.com/office/spreadsheetml/2009/9/main" objectType="Radio" checked="Checked" lockText="1"/>
</file>

<file path=xl/ctrlProps/ctrlProp47.xml><?xml version="1.0" encoding="utf-8"?>
<formControlPr xmlns="http://schemas.microsoft.com/office/spreadsheetml/2009/9/main" objectType="Radio" lockText="1"/>
</file>

<file path=xl/ctrlProps/ctrlProp48.xml><?xml version="1.0" encoding="utf-8"?>
<formControlPr xmlns="http://schemas.microsoft.com/office/spreadsheetml/2009/9/main" objectType="CheckBox" fmlaLink="A22" lockText="1" noThreeD="1"/>
</file>

<file path=xl/ctrlProps/ctrlProp49.xml><?xml version="1.0" encoding="utf-8"?>
<formControlPr xmlns="http://schemas.microsoft.com/office/spreadsheetml/2009/9/main" objectType="CheckBox" fmlaLink="$A$23" lockText="1" noThreeD="1"/>
</file>

<file path=xl/ctrlProps/ctrlProp5.xml><?xml version="1.0" encoding="utf-8"?>
<formControlPr xmlns="http://schemas.microsoft.com/office/spreadsheetml/2009/9/main" objectType="CheckBox" fmlaLink="$A$23" lockText="1" noThreeD="1"/>
</file>

<file path=xl/ctrlProps/ctrlProp50.xml><?xml version="1.0" encoding="utf-8"?>
<formControlPr xmlns="http://schemas.microsoft.com/office/spreadsheetml/2009/9/main" objectType="CheckBox" fmlaLink="$A$24" lockText="1" noThreeD="1"/>
</file>

<file path=xl/ctrlProps/ctrlProp51.xml><?xml version="1.0" encoding="utf-8"?>
<formControlPr xmlns="http://schemas.microsoft.com/office/spreadsheetml/2009/9/main" objectType="CheckBox" fmlaLink="$A$25" lockText="1" noThreeD="1"/>
</file>

<file path=xl/ctrlProps/ctrlProp52.xml><?xml version="1.0" encoding="utf-8"?>
<formControlPr xmlns="http://schemas.microsoft.com/office/spreadsheetml/2009/9/main" objectType="CheckBox" fmlaLink="$A$26" lockText="1" noThreeD="1"/>
</file>

<file path=xl/ctrlProps/ctrlProp53.xml><?xml version="1.0" encoding="utf-8"?>
<formControlPr xmlns="http://schemas.microsoft.com/office/spreadsheetml/2009/9/main" objectType="CheckBox" fmlaLink="$A$27" lockText="1" noThreeD="1"/>
</file>

<file path=xl/ctrlProps/ctrlProp54.xml><?xml version="1.0" encoding="utf-8"?>
<formControlPr xmlns="http://schemas.microsoft.com/office/spreadsheetml/2009/9/main" objectType="CheckBox" fmlaLink="$A$28" lockText="1" noThreeD="1"/>
</file>

<file path=xl/ctrlProps/ctrlProp55.xml><?xml version="1.0" encoding="utf-8"?>
<formControlPr xmlns="http://schemas.microsoft.com/office/spreadsheetml/2009/9/main" objectType="CheckBox" fmlaLink="$A$29" lockText="1" noThreeD="1"/>
</file>

<file path=xl/ctrlProps/ctrlProp56.xml><?xml version="1.0" encoding="utf-8"?>
<formControlPr xmlns="http://schemas.microsoft.com/office/spreadsheetml/2009/9/main" objectType="CheckBox" fmlaLink="$A$30" lockText="1" noThreeD="1"/>
</file>

<file path=xl/ctrlProps/ctrlProp57.xml><?xml version="1.0" encoding="utf-8"?>
<formControlPr xmlns="http://schemas.microsoft.com/office/spreadsheetml/2009/9/main" objectType="CheckBox" fmlaLink="$A$31" lockText="1" noThreeD="1"/>
</file>

<file path=xl/ctrlProps/ctrlProp58.xml><?xml version="1.0" encoding="utf-8"?>
<formControlPr xmlns="http://schemas.microsoft.com/office/spreadsheetml/2009/9/main" objectType="CheckBox" fmlaLink="$A$32" lockText="1" noThreeD="1"/>
</file>

<file path=xl/ctrlProps/ctrlProp59.xml><?xml version="1.0" encoding="utf-8"?>
<formControlPr xmlns="http://schemas.microsoft.com/office/spreadsheetml/2009/9/main" objectType="CheckBox" fmlaLink="$A$33" lockText="1" noThreeD="1"/>
</file>

<file path=xl/ctrlProps/ctrlProp6.xml><?xml version="1.0" encoding="utf-8"?>
<formControlPr xmlns="http://schemas.microsoft.com/office/spreadsheetml/2009/9/main" objectType="CheckBox" fmlaLink="$A$24" lockText="1" noThreeD="1"/>
</file>

<file path=xl/ctrlProps/ctrlProp60.xml><?xml version="1.0" encoding="utf-8"?>
<formControlPr xmlns="http://schemas.microsoft.com/office/spreadsheetml/2009/9/main" objectType="CheckBox" fmlaLink="$A$34" lockText="1" noThreeD="1"/>
</file>

<file path=xl/ctrlProps/ctrlProp61.xml><?xml version="1.0" encoding="utf-8"?>
<formControlPr xmlns="http://schemas.microsoft.com/office/spreadsheetml/2009/9/main" objectType="CheckBox" fmlaLink="$A$35" lockText="1" noThreeD="1"/>
</file>

<file path=xl/ctrlProps/ctrlProp62.xml><?xml version="1.0" encoding="utf-8"?>
<formControlPr xmlns="http://schemas.microsoft.com/office/spreadsheetml/2009/9/main" objectType="CheckBox" fmlaLink="$A$36" lockText="1" noThreeD="1"/>
</file>

<file path=xl/ctrlProps/ctrlProp63.xml><?xml version="1.0" encoding="utf-8"?>
<formControlPr xmlns="http://schemas.microsoft.com/office/spreadsheetml/2009/9/main" objectType="CheckBox" fmlaLink="$A$37" lockText="1" noThreeD="1"/>
</file>

<file path=xl/ctrlProps/ctrlProp64.xml><?xml version="1.0" encoding="utf-8"?>
<formControlPr xmlns="http://schemas.microsoft.com/office/spreadsheetml/2009/9/main" objectType="CheckBox" fmlaLink="$A$38" lockText="1" noThreeD="1"/>
</file>

<file path=xl/ctrlProps/ctrlProp65.xml><?xml version="1.0" encoding="utf-8"?>
<formControlPr xmlns="http://schemas.microsoft.com/office/spreadsheetml/2009/9/main" objectType="CheckBox" fmlaLink="$A$39" lockText="1" noThreeD="1"/>
</file>

<file path=xl/ctrlProps/ctrlProp66.xml><?xml version="1.0" encoding="utf-8"?>
<formControlPr xmlns="http://schemas.microsoft.com/office/spreadsheetml/2009/9/main" objectType="CheckBox" fmlaLink="$A$40" lockText="1" noThreeD="1"/>
</file>

<file path=xl/ctrlProps/ctrlProp67.xml><?xml version="1.0" encoding="utf-8"?>
<formControlPr xmlns="http://schemas.microsoft.com/office/spreadsheetml/2009/9/main" objectType="CheckBox" fmlaLink="$A$41" lockText="1" noThreeD="1"/>
</file>

<file path=xl/ctrlProps/ctrlProp68.xml><?xml version="1.0" encoding="utf-8"?>
<formControlPr xmlns="http://schemas.microsoft.com/office/spreadsheetml/2009/9/main" objectType="CheckBox" fmlaLink="$A$42" lockText="1" noThreeD="1"/>
</file>

<file path=xl/ctrlProps/ctrlProp69.xml><?xml version="1.0" encoding="utf-8"?>
<formControlPr xmlns="http://schemas.microsoft.com/office/spreadsheetml/2009/9/main" objectType="CheckBox" fmlaLink="$A$43" lockText="1" noThreeD="1"/>
</file>

<file path=xl/ctrlProps/ctrlProp7.xml><?xml version="1.0" encoding="utf-8"?>
<formControlPr xmlns="http://schemas.microsoft.com/office/spreadsheetml/2009/9/main" objectType="CheckBox" fmlaLink="$A$25" lockText="1" noThreeD="1"/>
</file>

<file path=xl/ctrlProps/ctrlProp70.xml><?xml version="1.0" encoding="utf-8"?>
<formControlPr xmlns="http://schemas.microsoft.com/office/spreadsheetml/2009/9/main" objectType="CheckBox" checked="Checked" fmlaLink="G18" lockText="1" noThreeD="1"/>
</file>

<file path=xl/ctrlProps/ctrlProp71.xml><?xml version="1.0" encoding="utf-8"?>
<formControlPr xmlns="http://schemas.microsoft.com/office/spreadsheetml/2009/9/main" objectType="CheckBox" checked="Checked" fmlaLink="J18" lockText="1" noThreeD="1"/>
</file>

<file path=xl/ctrlProps/ctrlProp72.xml><?xml version="1.0" encoding="utf-8"?>
<formControlPr xmlns="http://schemas.microsoft.com/office/spreadsheetml/2009/9/main" objectType="CheckBox" fmlaLink="J19" lockText="1" noThreeD="1"/>
</file>

<file path=xl/ctrlProps/ctrlProp73.xml><?xml version="1.0" encoding="utf-8"?>
<formControlPr xmlns="http://schemas.microsoft.com/office/spreadsheetml/2009/9/main" objectType="CheckBox" fmlaLink="J20" lockText="1" noThreeD="1"/>
</file>

<file path=xl/ctrlProps/ctrlProp74.xml><?xml version="1.0" encoding="utf-8"?>
<formControlPr xmlns="http://schemas.microsoft.com/office/spreadsheetml/2009/9/main" objectType="CheckBox" fmlaLink="G19" lockText="1" noThreeD="1"/>
</file>

<file path=xl/ctrlProps/ctrlProp75.xml><?xml version="1.0" encoding="utf-8"?>
<formControlPr xmlns="http://schemas.microsoft.com/office/spreadsheetml/2009/9/main" objectType="CheckBox" fmlaLink="G20" lockText="1" noThreeD="1"/>
</file>

<file path=xl/ctrlProps/ctrlProp76.xml><?xml version="1.0" encoding="utf-8"?>
<formControlPr xmlns="http://schemas.microsoft.com/office/spreadsheetml/2009/9/main" objectType="CheckBox" fmlaLink="E18" lockText="1" noThreeD="1"/>
</file>

<file path=xl/ctrlProps/ctrlProp77.xml><?xml version="1.0" encoding="utf-8"?>
<formControlPr xmlns="http://schemas.microsoft.com/office/spreadsheetml/2009/9/main" objectType="CheckBox" fmlaLink="E19" lockText="1" noThreeD="1"/>
</file>

<file path=xl/ctrlProps/ctrlProp78.xml><?xml version="1.0" encoding="utf-8"?>
<formControlPr xmlns="http://schemas.microsoft.com/office/spreadsheetml/2009/9/main" objectType="CheckBox" fmlaLink="E20" lockText="1" noThreeD="1"/>
</file>

<file path=xl/ctrlProps/ctrlProp79.xml><?xml version="1.0" encoding="utf-8"?>
<formControlPr xmlns="http://schemas.microsoft.com/office/spreadsheetml/2009/9/main" objectType="CheckBox" fmlaLink="B18" lockText="1" noThreeD="1"/>
</file>

<file path=xl/ctrlProps/ctrlProp8.xml><?xml version="1.0" encoding="utf-8"?>
<formControlPr xmlns="http://schemas.microsoft.com/office/spreadsheetml/2009/9/main" objectType="CheckBox" fmlaLink="$A$26" lockText="1" noThreeD="1"/>
</file>

<file path=xl/ctrlProps/ctrlProp80.xml><?xml version="1.0" encoding="utf-8"?>
<formControlPr xmlns="http://schemas.microsoft.com/office/spreadsheetml/2009/9/main" objectType="CheckBox" fmlaLink="B19" lockText="1" noThreeD="1"/>
</file>

<file path=xl/ctrlProps/ctrlProp81.xml><?xml version="1.0" encoding="utf-8"?>
<formControlPr xmlns="http://schemas.microsoft.com/office/spreadsheetml/2009/9/main" objectType="CheckBox" fmlaLink="B20" lockText="1" noThreeD="1"/>
</file>

<file path=xl/ctrlProps/ctrlProp82.xml><?xml version="1.0" encoding="utf-8"?>
<formControlPr xmlns="http://schemas.microsoft.com/office/spreadsheetml/2009/9/main" objectType="CheckBox" fmlaLink="$A$44" lockText="1" noThreeD="1"/>
</file>

<file path=xl/ctrlProps/ctrlProp83.xml><?xml version="1.0" encoding="utf-8"?>
<formControlPr xmlns="http://schemas.microsoft.com/office/spreadsheetml/2009/9/main" objectType="CheckBox" fmlaLink="J17" lockText="1" noThreeD="1"/>
</file>

<file path=xl/ctrlProps/ctrlProp84.xml><?xml version="1.0" encoding="utf-8"?>
<formControlPr xmlns="http://schemas.microsoft.com/office/spreadsheetml/2009/9/main" objectType="CheckBox" fmlaLink="J16" lockText="1" noThreeD="1"/>
</file>

<file path=xl/ctrlProps/ctrlProp85.xml><?xml version="1.0" encoding="utf-8"?>
<formControlPr xmlns="http://schemas.microsoft.com/office/spreadsheetml/2009/9/main" objectType="CheckBox" fmlaLink="J17" lockText="1" noThreeD="1"/>
</file>

<file path=xl/ctrlProps/ctrlProp86.xml><?xml version="1.0" encoding="utf-8"?>
<formControlPr xmlns="http://schemas.microsoft.com/office/spreadsheetml/2009/9/main" objectType="CheckBox" fmlaLink="J15" lockText="1" noThreeD="1"/>
</file>

<file path=xl/ctrlProps/ctrlProp87.xml><?xml version="1.0" encoding="utf-8"?>
<formControlPr xmlns="http://schemas.microsoft.com/office/spreadsheetml/2009/9/main" objectType="CheckBox" fmlaLink="J14" lockText="1" noThreeD="1"/>
</file>

<file path=xl/ctrlProps/ctrlProp88.xml><?xml version="1.0" encoding="utf-8"?>
<formControlPr xmlns="http://schemas.microsoft.com/office/spreadsheetml/2009/9/main" objectType="CheckBox" fmlaLink="J13" lockText="1" noThreeD="1"/>
</file>

<file path=xl/ctrlProps/ctrlProp9.xml><?xml version="1.0" encoding="utf-8"?>
<formControlPr xmlns="http://schemas.microsoft.com/office/spreadsheetml/2009/9/main" objectType="CheckBox" fmlaLink="$A$2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11</xdr:col>
      <xdr:colOff>0</xdr:colOff>
      <xdr:row>42</xdr:row>
      <xdr:rowOff>38100</xdr:rowOff>
    </xdr:from>
    <xdr:to>
      <xdr:col>11</xdr:col>
      <xdr:colOff>0</xdr:colOff>
      <xdr:row>42</xdr:row>
      <xdr:rowOff>152400</xdr:rowOff>
    </xdr:to>
    <xdr:sp macro="" textlink="">
      <xdr:nvSpPr>
        <xdr:cNvPr id="185675" name="Rectangle 70"/>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76" name="Rectangle 71"/>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77" name="Rectangle 76"/>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78" name="Rectangle 77"/>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79" name="Rectangle 79"/>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80" name="Rectangle 80"/>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81" name="Rectangle 82"/>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82" name="Rectangle 83"/>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83" name="Rectangle 8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84" name="Rectangle 8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85" name="Rectangle 8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86" name="Rectangle 8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0</xdr:col>
      <xdr:colOff>82567</xdr:colOff>
      <xdr:row>0</xdr:row>
      <xdr:rowOff>116417</xdr:rowOff>
    </xdr:from>
    <xdr:to>
      <xdr:col>2</xdr:col>
      <xdr:colOff>275183</xdr:colOff>
      <xdr:row>4</xdr:row>
      <xdr:rowOff>130884</xdr:rowOff>
    </xdr:to>
    <xdr:pic>
      <xdr:nvPicPr>
        <xdr:cNvPr id="185687" name="Picture 116"/>
        <xdr:cNvPicPr>
          <a:picLocks noChangeAspect="1" noChangeArrowheads="1"/>
        </xdr:cNvPicPr>
      </xdr:nvPicPr>
      <xdr:blipFill>
        <a:blip xmlns:r="http://schemas.openxmlformats.org/officeDocument/2006/relationships" r:embed="rId1" cstate="print"/>
        <a:srcRect/>
        <a:stretch>
          <a:fillRect/>
        </a:stretch>
      </xdr:blipFill>
      <xdr:spPr bwMode="auto">
        <a:xfrm>
          <a:off x="82567" y="116417"/>
          <a:ext cx="1166283" cy="861134"/>
        </a:xfrm>
        <a:prstGeom prst="rect">
          <a:avLst/>
        </a:prstGeom>
        <a:noFill/>
        <a:ln w="9525">
          <a:noFill/>
          <a:miter lim="800000"/>
          <a:headEnd/>
          <a:tailEnd/>
        </a:ln>
      </xdr:spPr>
    </xdr:pic>
    <xdr:clientData/>
  </xdr:twoCellAnchor>
  <xdr:twoCellAnchor>
    <xdr:from>
      <xdr:col>11</xdr:col>
      <xdr:colOff>0</xdr:colOff>
      <xdr:row>42</xdr:row>
      <xdr:rowOff>38100</xdr:rowOff>
    </xdr:from>
    <xdr:to>
      <xdr:col>11</xdr:col>
      <xdr:colOff>0</xdr:colOff>
      <xdr:row>42</xdr:row>
      <xdr:rowOff>152400</xdr:rowOff>
    </xdr:to>
    <xdr:sp macro="" textlink="">
      <xdr:nvSpPr>
        <xdr:cNvPr id="185688" name="Rectangle 117"/>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89" name="Rectangle 118"/>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90" name="Rectangle 121"/>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691" name="Rectangle 122"/>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92" name="Rectangle 123"/>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93" name="Rectangle 124"/>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94" name="Rectangle 125"/>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695" name="Rectangle 126"/>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96" name="Rectangle 12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97" name="Rectangle 12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98" name="Rectangle 12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699" name="Rectangle 13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00" name="Rectangle 131"/>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01" name="Rectangle 132"/>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02" name="Rectangle 135"/>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03" name="Rectangle 136"/>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04" name="Rectangle 137"/>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05" name="Rectangle 138"/>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06" name="Rectangle 139"/>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07" name="Rectangle 140"/>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08" name="Rectangle 14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09" name="Rectangle 14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10" name="Rectangle 143"/>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11" name="Rectangle 144"/>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12" name="Rectangle 145"/>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13" name="Rectangle 146"/>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14" name="Rectangle 149"/>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15" name="Rectangle 150"/>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16" name="Rectangle 151"/>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17" name="Rectangle 152"/>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18" name="Rectangle 153"/>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19" name="Rectangle 154"/>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20" name="Rectangle 15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21" name="Rectangle 15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22" name="Rectangle 15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23" name="Rectangle 15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24" name="Rectangle 159"/>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25" name="Rectangle 160"/>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26" name="Rectangle 163"/>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27" name="Rectangle 164"/>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28" name="Rectangle 165"/>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29" name="Rectangle 166"/>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30" name="Rectangle 167"/>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31" name="Rectangle 168"/>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32" name="Rectangle 16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33" name="Rectangle 17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34" name="Rectangle 17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35" name="Rectangle 17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36" name="Rectangle 174"/>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37" name="Rectangle 175"/>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38" name="Rectangle 178"/>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39" name="Rectangle 179"/>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40" name="Rectangle 180"/>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41" name="Rectangle 181"/>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42" name="Rectangle 182"/>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43" name="Rectangle 183"/>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44" name="Rectangle 184"/>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45" name="Rectangle 18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46" name="Rectangle 18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47" name="Rectangle 18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48" name="Rectangle 188"/>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49" name="Rectangle 189"/>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50" name="Rectangle 192"/>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51" name="Rectangle 193"/>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52" name="Rectangle 194"/>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53" name="Rectangle 195"/>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54" name="Rectangle 196"/>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55" name="Rectangle 197"/>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56" name="Rectangle 19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57" name="Rectangle 19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58" name="Rectangle 20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59" name="Rectangle 20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60" name="Rectangle 202"/>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61" name="Rectangle 203"/>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62" name="Rectangle 206"/>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5763" name="Rectangle 207"/>
        <xdr:cNvSpPr>
          <a:spLocks noChangeArrowheads="1"/>
        </xdr:cNvSpPr>
      </xdr:nvSpPr>
      <xdr:spPr bwMode="auto">
        <a:xfrm>
          <a:off x="6353175"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64" name="Rectangle 208"/>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65" name="Rectangle 209"/>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66" name="Rectangle 210"/>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85767" name="Rectangle 211"/>
        <xdr:cNvSpPr>
          <a:spLocks noChangeArrowheads="1"/>
        </xdr:cNvSpPr>
      </xdr:nvSpPr>
      <xdr:spPr bwMode="auto">
        <a:xfrm>
          <a:off x="6353175"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68" name="Rectangle 21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69" name="Rectangle 213"/>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0" name="Rectangle 214"/>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1" name="Rectangle 21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2" name="Rectangle 21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3" name="Rectangle 21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774" name="Rectangle 218"/>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775" name="Rectangle 219"/>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6" name="Rectangle 22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77" name="Rectangle 22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78" name="Rectangle 222"/>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79" name="Rectangle 223"/>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80" name="Rectangle 224"/>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81" name="Rectangle 225"/>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82" name="Rectangle 226"/>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83" name="Rectangle 227"/>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84" name="Rectangle 228"/>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85" name="Rectangle 229"/>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86" name="Rectangle 233"/>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87" name="Rectangle 234"/>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788" name="Rectangle 235"/>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789" name="Rectangle 236"/>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90" name="Rectangle 23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791" name="Rectangle 23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92" name="Rectangle 239"/>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93" name="Rectangle 240"/>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94" name="Rectangle 241"/>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795" name="Rectangle 242"/>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96" name="Rectangle 243"/>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97" name="Rectangle 244"/>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98" name="Rectangle 245"/>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799" name="Rectangle 246"/>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00" name="Rectangle 247"/>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01" name="Rectangle 248"/>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02" name="Rectangle 249"/>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03" name="Rectangle 250"/>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04" name="Rectangle 25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05" name="Rectangle 25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06" name="Rectangle 253"/>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07" name="Rectangle 254"/>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08" name="Rectangle 255"/>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09" name="Rectangle 256"/>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10" name="Rectangle 257"/>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11" name="Rectangle 258"/>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12" name="Rectangle 259"/>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13" name="Rectangle 260"/>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14" name="Rectangle 261"/>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15" name="Rectangle 262"/>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16" name="Rectangle 263"/>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17" name="Rectangle 264"/>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18" name="Rectangle 26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19" name="Rectangle 26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20" name="Rectangle 267"/>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21" name="Rectangle 268"/>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22" name="Rectangle 269"/>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23" name="Rectangle 270"/>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24" name="Rectangle 271"/>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25" name="Rectangle 272"/>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26" name="Rectangle 273"/>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27" name="Rectangle 274"/>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28" name="Rectangle 275"/>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29" name="Rectangle 276"/>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30" name="Rectangle 277"/>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85831" name="Rectangle 278"/>
        <xdr:cNvSpPr>
          <a:spLocks noChangeArrowheads="1"/>
        </xdr:cNvSpPr>
      </xdr:nvSpPr>
      <xdr:spPr bwMode="auto">
        <a:xfrm>
          <a:off x="6353175" y="10601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32" name="Rectangle 279"/>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85833" name="Rectangle 280"/>
        <xdr:cNvSpPr>
          <a:spLocks noChangeArrowheads="1"/>
        </xdr:cNvSpPr>
      </xdr:nvSpPr>
      <xdr:spPr bwMode="auto">
        <a:xfrm>
          <a:off x="6353175" y="10906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34" name="Rectangle 281"/>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35" name="Rectangle 282"/>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36" name="Rectangle 283"/>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85837" name="Rectangle 284"/>
        <xdr:cNvSpPr>
          <a:spLocks noChangeArrowheads="1"/>
        </xdr:cNvSpPr>
      </xdr:nvSpPr>
      <xdr:spPr bwMode="auto">
        <a:xfrm>
          <a:off x="6353175" y="107537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38" name="Rectangle 285"/>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39" name="Rectangle 286"/>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40" name="Rectangle 287"/>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85841" name="Rectangle 288"/>
        <xdr:cNvSpPr>
          <a:spLocks noChangeArrowheads="1"/>
        </xdr:cNvSpPr>
      </xdr:nvSpPr>
      <xdr:spPr bwMode="auto">
        <a:xfrm>
          <a:off x="6353175" y="116681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2" name="Rectangle 32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3" name="Rectangle 33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4" name="Rectangle 33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5" name="Rectangle 33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6" name="Rectangle 33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7" name="Rectangle 33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8" name="Rectangle 33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49" name="Rectangle 33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0" name="Rectangle 33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1" name="Rectangle 33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2" name="Rectangle 33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3" name="Rectangle 34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4" name="Rectangle 34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5" name="Rectangle 34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6" name="Rectangle 34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5857" name="Rectangle 34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58" name="Rectangle 119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59" name="Rectangle 119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0" name="Rectangle 119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1" name="Rectangle 119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2" name="Rectangle 120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3" name="Rectangle 120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4" name="Rectangle 120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5" name="Rectangle 120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6" name="Rectangle 120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7" name="Rectangle 120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8" name="Rectangle 121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69" name="Rectangle 121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0" name="Rectangle 121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1" name="Rectangle 121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2" name="Rectangle 121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3" name="Rectangle 121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4" name="Rectangle 122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5" name="Rectangle 122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6" name="Rectangle 122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877" name="Rectangle 122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78" name="Rectangle 1224"/>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79" name="Rectangle 1225"/>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0" name="Rectangle 1230"/>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1" name="Rectangle 1231"/>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2" name="Rectangle 1236"/>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3" name="Rectangle 1237"/>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4" name="Rectangle 1242"/>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5" name="Rectangle 1243"/>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6" name="Rectangle 1248"/>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887" name="Rectangle 1249"/>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88" name="Rectangle 128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89" name="Rectangle 128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0" name="Rectangle 129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1" name="Rectangle 129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2" name="Rectangle 129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3" name="Rectangle 129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4" name="Rectangle 130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5" name="Rectangle 130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6" name="Rectangle 130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7" name="Rectangle 130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8" name="Rectangle 145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899" name="Rectangle 145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0" name="Rectangle 145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1" name="Rectangle 145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2" name="Rectangle 145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3" name="Rectangle 145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4" name="Rectangle 146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5" name="Rectangle 146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6" name="Rectangle 146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7" name="Rectangle 146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8" name="Rectangle 168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09" name="Rectangle 168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0" name="Rectangle 168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1" name="Rectangle 168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2" name="Rectangle 169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3" name="Rectangle 169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4" name="Rectangle 169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5" name="Rectangle 169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6" name="Rectangle 169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7" name="Rectangle 169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8" name="Rectangle 169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19" name="Rectangle 169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0" name="Rectangle 169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1" name="Rectangle 169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2" name="Rectangle 170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3" name="Rectangle 170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4" name="Rectangle 176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5" name="Rectangle 176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6" name="Rectangle 176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7" name="Rectangle 176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8" name="Rectangle 177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29" name="Rectangle 177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0" name="Rectangle 177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1" name="Rectangle 177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2" name="Rectangle 177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3" name="Rectangle 177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4" name="Rectangle 177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5" name="Rectangle 177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6" name="Rectangle 177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7" name="Rectangle 177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8" name="Rectangle 178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5939" name="Rectangle 178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40" name="Rectangle 186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41" name="Rectangle 186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2" name="Rectangle 1870"/>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3" name="Rectangle 1871"/>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4" name="Rectangle 1872"/>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5" name="Rectangle 1873"/>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46" name="Rectangle 187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47" name="Rectangle 187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8" name="Rectangle 1876"/>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49" name="Rectangle 1877"/>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0" name="Rectangle 1878"/>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1" name="Rectangle 1879"/>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52" name="Rectangle 188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53" name="Rectangle 188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4" name="Rectangle 1882"/>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5" name="Rectangle 1883"/>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6" name="Rectangle 1884"/>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57" name="Rectangle 1885"/>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58" name="Rectangle 188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59" name="Rectangle 188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0" name="Rectangle 1888"/>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1" name="Rectangle 1889"/>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2" name="Rectangle 1890"/>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3" name="Rectangle 1891"/>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64" name="Rectangle 189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65" name="Rectangle 189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6" name="Rectangle 1894"/>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7" name="Rectangle 1895"/>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8" name="Rectangle 1896"/>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5969" name="Rectangle 1897"/>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70" name="Rectangle 1898"/>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71" name="Rectangle 1899"/>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2" name="Rectangle 190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3" name="Rectangle 190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4" name="Rectangle 190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5" name="Rectangle 190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76" name="Rectangle 1904"/>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77" name="Rectangle 1905"/>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8" name="Rectangle 190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79" name="Rectangle 190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0" name="Rectangle 190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1" name="Rectangle 190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82" name="Rectangle 1910"/>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83" name="Rectangle 1911"/>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4" name="Rectangle 1912"/>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5" name="Rectangle 1913"/>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6" name="Rectangle 191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87" name="Rectangle 191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88" name="Rectangle 1916"/>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89" name="Rectangle 1917"/>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0" name="Rectangle 1918"/>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1" name="Rectangle 1919"/>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2" name="Rectangle 1920"/>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3" name="Rectangle 1921"/>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94" name="Rectangle 1922"/>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185995" name="Rectangle 1923"/>
        <xdr:cNvSpPr>
          <a:spLocks noChangeArrowheads="1"/>
        </xdr:cNvSpPr>
      </xdr:nvSpPr>
      <xdr:spPr bwMode="auto">
        <a:xfrm>
          <a:off x="6353175"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6" name="Rectangle 1924"/>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7" name="Rectangle 1925"/>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8" name="Rectangle 1926"/>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999" name="Rectangle 1927"/>
        <xdr:cNvSpPr>
          <a:spLocks noChangeArrowheads="1"/>
        </xdr:cNvSpPr>
      </xdr:nvSpPr>
      <xdr:spPr bwMode="auto">
        <a:xfrm>
          <a:off x="6353175"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0" name="Rectangle 195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1" name="Rectangle 195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2" name="Rectangle 196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3" name="Rectangle 196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4" name="Rectangle 197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5" name="Rectangle 197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6" name="Rectangle 197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7" name="Rectangle 197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8" name="Rectangle 198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09" name="Rectangle 198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0" name="Rectangle 198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1" name="Rectangle 198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2" name="Rectangle 199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3" name="Rectangle 199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4" name="Rectangle 199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5" name="Rectangle 199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6" name="Rectangle 199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7" name="Rectangle 199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8" name="Rectangle 199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19" name="Rectangle 199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0" name="Rectangle 202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1" name="Rectangle 202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2" name="Rectangle 202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3" name="Rectangle 202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4" name="Rectangle 202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5" name="Rectangle 202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6" name="Rectangle 202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7" name="Rectangle 202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8" name="Rectangle 203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29" name="Rectangle 203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0" name="Rectangle 203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1" name="Rectangle 203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2" name="Rectangle 203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3" name="Rectangle 203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4" name="Rectangle 203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5" name="Rectangle 203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6" name="Rectangle 208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7" name="Rectangle 208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8" name="Rectangle 208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39" name="Rectangle 208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0" name="Rectangle 209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1" name="Rectangle 209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2" name="Rectangle 2092"/>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3" name="Rectangle 2093"/>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4" name="Rectangle 2094"/>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5" name="Rectangle 2095"/>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6" name="Rectangle 2096"/>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7" name="Rectangle 2097"/>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8" name="Rectangle 2098"/>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49" name="Rectangle 2099"/>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50" name="Rectangle 2100"/>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186051" name="Rectangle 2101"/>
        <xdr:cNvSpPr>
          <a:spLocks noChangeArrowheads="1"/>
        </xdr:cNvSpPr>
      </xdr:nvSpPr>
      <xdr:spPr bwMode="auto">
        <a:xfrm>
          <a:off x="6353175"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2" name="Rectangle 237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3" name="Rectangle 237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4" name="Rectangle 237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5" name="Rectangle 237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6" name="Rectangle 237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7" name="Rectangle 237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8" name="Rectangle 237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59" name="Rectangle 237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0" name="Rectangle 238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1" name="Rectangle 238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2" name="Rectangle 238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3" name="Rectangle 238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4" name="Rectangle 238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5" name="Rectangle 238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6" name="Rectangle 238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7" name="Rectangle 238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8" name="Rectangle 238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69" name="Rectangle 238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0" name="Rectangle 239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1" name="Rectangle 239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2" name="Rectangle 239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3" name="Rectangle 239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4" name="Rectangle 239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5" name="Rectangle 239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6" name="Rectangle 239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7" name="Rectangle 239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8" name="Rectangle 239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79" name="Rectangle 239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0" name="Rectangle 240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1" name="Rectangle 240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2" name="Rectangle 240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3" name="Rectangle 240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4" name="Rectangle 240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5" name="Rectangle 240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6" name="Rectangle 240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7" name="Rectangle 240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8" name="Rectangle 240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89" name="Rectangle 240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0" name="Rectangle 241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1" name="Rectangle 241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2" name="Rectangle 2412"/>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3" name="Rectangle 2413"/>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4" name="Rectangle 2414"/>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5" name="Rectangle 2415"/>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6" name="Rectangle 2416"/>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7" name="Rectangle 2417"/>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8" name="Rectangle 2418"/>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099" name="Rectangle 2419"/>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100" name="Rectangle 2420"/>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186101" name="Rectangle 2421"/>
        <xdr:cNvSpPr>
          <a:spLocks noChangeArrowheads="1"/>
        </xdr:cNvSpPr>
      </xdr:nvSpPr>
      <xdr:spPr bwMode="auto">
        <a:xfrm>
          <a:off x="6353175"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2" name="Rectangle 114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3" name="Rectangle 114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4" name="Rectangle 115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5" name="Rectangle 115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6" name="Rectangle 115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7" name="Rectangle 115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8" name="Rectangle 116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09" name="Rectangle 116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0" name="Rectangle 116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1" name="Rectangle 116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2" name="Rectangle 125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3" name="Rectangle 125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4" name="Rectangle 125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5" name="Rectangle 125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6" name="Rectangle 126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7" name="Rectangle 126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8" name="Rectangle 126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19" name="Rectangle 126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0" name="Rectangle 126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1" name="Rectangle 126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2" name="Rectangle 127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3" name="Rectangle 127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4" name="Rectangle 127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5" name="Rectangle 127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6" name="Rectangle 127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7" name="Rectangle 127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8" name="Rectangle 128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29" name="Rectangle 128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0" name="Rectangle 128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1" name="Rectangle 128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32" name="Rectangle 180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33" name="Rectangle 180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4" name="Rectangle 181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5" name="Rectangle 181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6" name="Rectangle 181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37" name="Rectangle 181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38" name="Rectangle 181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39" name="Rectangle 181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0" name="Rectangle 181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1" name="Rectangle 181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2" name="Rectangle 181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3" name="Rectangle 181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44" name="Rectangle 182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45" name="Rectangle 182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6" name="Rectangle 182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7" name="Rectangle 182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8" name="Rectangle 182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49" name="Rectangle 182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50" name="Rectangle 182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51" name="Rectangle 182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2" name="Rectangle 182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3" name="Rectangle 182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4" name="Rectangle 183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5" name="Rectangle 183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56" name="Rectangle 183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57" name="Rectangle 183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8" name="Rectangle 183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59" name="Rectangle 183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60" name="Rectangle 183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161" name="Rectangle 183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2" name="Rectangle 183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3" name="Rectangle 183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4" name="Rectangle 184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5" name="Rectangle 184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6" name="Rectangle 184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7" name="Rectangle 184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8" name="Rectangle 184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69" name="Rectangle 184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0" name="Rectangle 184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1" name="Rectangle 184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2" name="Rectangle 184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3" name="Rectangle 184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4" name="Rectangle 185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5" name="Rectangle 185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6" name="Rectangle 185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7" name="Rectangle 185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8" name="Rectangle 185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79" name="Rectangle 185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0" name="Rectangle 185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1" name="Rectangle 185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2" name="Rectangle 185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3" name="Rectangle 185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4" name="Rectangle 186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5" name="Rectangle 186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6" name="Rectangle 186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7" name="Rectangle 186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8" name="Rectangle 186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89" name="Rectangle 186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0" name="Rectangle 186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1" name="Rectangle 186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2" name="Rectangle 193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3" name="Rectangle 193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4" name="Rectangle 193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5" name="Rectangle 193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6" name="Rectangle 193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7" name="Rectangle 193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8" name="Rectangle 193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199" name="Rectangle 193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0" name="Rectangle 194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1" name="Rectangle 194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2" name="Rectangle 194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3" name="Rectangle 194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4" name="Rectangle 194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5" name="Rectangle 194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6" name="Rectangle 195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7" name="Rectangle 195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8" name="Rectangle 195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09" name="Rectangle 195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10" name="Rectangle 195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11" name="Rectangle 195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2" name="Rectangle 108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3" name="Rectangle 108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4" name="Rectangle 108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5" name="Rectangle 108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6" name="Rectangle 109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7" name="Rectangle 109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8" name="Rectangle 109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19" name="Rectangle 109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0" name="Rectangle 109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1" name="Rectangle 109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2" name="Rectangle 110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3" name="Rectangle 110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4" name="Rectangle 110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5" name="Rectangle 110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6" name="Rectangle 110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7" name="Rectangle 110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8" name="Rectangle 111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29" name="Rectangle 111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30" name="Rectangle 111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31" name="Rectangle 111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2" name="Rectangle 180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3" name="Rectangle 180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4" name="Rectangle 181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5" name="Rectangle 181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6" name="Rectangle 182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7" name="Rectangle 182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8" name="Rectangle 182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39" name="Rectangle 182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0" name="Rectangle 183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1" name="Rectangle 183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2" name="Rectangle 183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3" name="Rectangle 183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4" name="Rectangle 184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5" name="Rectangle 184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6" name="Rectangle 184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7" name="Rectangle 184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8" name="Rectangle 184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49" name="Rectangle 184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0" name="Rectangle 184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1" name="Rectangle 184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2" name="Rectangle 184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3" name="Rectangle 184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4" name="Rectangle 185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5" name="Rectangle 185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6" name="Rectangle 185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7" name="Rectangle 185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8" name="Rectangle 185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59" name="Rectangle 185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0" name="Rectangle 185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1" name="Rectangle 185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2" name="Rectangle 185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3" name="Rectangle 185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4" name="Rectangle 186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5" name="Rectangle 186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6" name="Rectangle 186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7" name="Rectangle 186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8" name="Rectangle 186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69" name="Rectangle 186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0" name="Rectangle 186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1" name="Rectangle 186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2" name="Rectangle 193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3" name="Rectangle 193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4" name="Rectangle 193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5" name="Rectangle 193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6" name="Rectangle 193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7" name="Rectangle 193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8" name="Rectangle 193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79" name="Rectangle 193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0" name="Rectangle 1942"/>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1" name="Rectangle 1943"/>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2" name="Rectangle 194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3" name="Rectangle 194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4" name="Rectangle 1948"/>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5" name="Rectangle 1949"/>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6" name="Rectangle 1950"/>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7" name="Rectangle 1951"/>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8" name="Rectangle 1954"/>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89" name="Rectangle 1955"/>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90" name="Rectangle 1956"/>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186291" name="Rectangle 1957"/>
        <xdr:cNvSpPr>
          <a:spLocks noChangeArrowheads="1"/>
        </xdr:cNvSpPr>
      </xdr:nvSpPr>
      <xdr:spPr bwMode="auto">
        <a:xfrm>
          <a:off x="6353175"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2" name="Rectangle 199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3" name="Rectangle 199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4" name="Rectangle 200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5" name="Rectangle 200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6" name="Rectangle 201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7" name="Rectangle 201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8" name="Rectangle 201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299" name="Rectangle 201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0" name="Rectangle 203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1" name="Rectangle 203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2" name="Rectangle 204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3" name="Rectangle 204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4" name="Rectangle 205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5" name="Rectangle 205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6" name="Rectangle 2056"/>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7" name="Rectangle 2057"/>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8" name="Rectangle 2062"/>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09" name="Rectangle 2063"/>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0" name="Rectangle 2068"/>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1" name="Rectangle 2069"/>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2" name="Rectangle 2074"/>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3" name="Rectangle 2075"/>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4" name="Rectangle 2080"/>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6315" name="Rectangle 2081"/>
        <xdr:cNvSpPr>
          <a:spLocks noChangeArrowheads="1"/>
        </xdr:cNvSpPr>
      </xdr:nvSpPr>
      <xdr:spPr bwMode="auto">
        <a:xfrm>
          <a:off x="6353175"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16" name="Rectangle 1870"/>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17" name="Rectangle 1871"/>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18" name="Rectangle 1872"/>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19" name="Rectangle 1873"/>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0" name="Rectangle 1876"/>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1" name="Rectangle 1877"/>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2" name="Rectangle 1878"/>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3" name="Rectangle 1879"/>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4" name="Rectangle 1882"/>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5" name="Rectangle 1883"/>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6" name="Rectangle 1884"/>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7" name="Rectangle 1885"/>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8" name="Rectangle 1888"/>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29" name="Rectangle 1889"/>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0" name="Rectangle 1890"/>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1" name="Rectangle 1891"/>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2" name="Rectangle 1894"/>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3" name="Rectangle 1895"/>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4" name="Rectangle 1896"/>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186335" name="Rectangle 1897"/>
        <xdr:cNvSpPr>
          <a:spLocks noChangeArrowheads="1"/>
        </xdr:cNvSpPr>
      </xdr:nvSpPr>
      <xdr:spPr bwMode="auto">
        <a:xfrm>
          <a:off x="6353175" y="7134225"/>
          <a:ext cx="0" cy="1143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42</xdr:row>
      <xdr:rowOff>38100</xdr:rowOff>
    </xdr:from>
    <xdr:to>
      <xdr:col>11</xdr:col>
      <xdr:colOff>0</xdr:colOff>
      <xdr:row>42</xdr:row>
      <xdr:rowOff>152400</xdr:rowOff>
    </xdr:to>
    <xdr:sp macro="" textlink="">
      <xdr:nvSpPr>
        <xdr:cNvPr id="2" name="Rectangle 70"/>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3" name="Rectangle 71"/>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4" name="Rectangle 76"/>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 name="Rectangle 77"/>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6" name="Rectangle 79"/>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7" name="Rectangle 80"/>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8" name="Rectangle 82"/>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 name="Rectangle 83"/>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0" name="Rectangle 8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 name="Rectangle 8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2" name="Rectangle 8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3" name="Rectangle 8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0</xdr:col>
      <xdr:colOff>82567</xdr:colOff>
      <xdr:row>0</xdr:row>
      <xdr:rowOff>116417</xdr:rowOff>
    </xdr:from>
    <xdr:to>
      <xdr:col>2</xdr:col>
      <xdr:colOff>275183</xdr:colOff>
      <xdr:row>4</xdr:row>
      <xdr:rowOff>130884</xdr:rowOff>
    </xdr:to>
    <xdr:pic>
      <xdr:nvPicPr>
        <xdr:cNvPr id="14" name="Picture 116"/>
        <xdr:cNvPicPr>
          <a:picLocks noChangeAspect="1" noChangeArrowheads="1"/>
        </xdr:cNvPicPr>
      </xdr:nvPicPr>
      <xdr:blipFill>
        <a:blip xmlns:r="http://schemas.openxmlformats.org/officeDocument/2006/relationships" r:embed="rId1" cstate="print"/>
        <a:srcRect/>
        <a:stretch>
          <a:fillRect/>
        </a:stretch>
      </xdr:blipFill>
      <xdr:spPr bwMode="auto">
        <a:xfrm>
          <a:off x="82567" y="116417"/>
          <a:ext cx="1164166" cy="862192"/>
        </a:xfrm>
        <a:prstGeom prst="rect">
          <a:avLst/>
        </a:prstGeom>
        <a:noFill/>
        <a:ln w="9525">
          <a:noFill/>
          <a:miter lim="800000"/>
          <a:headEnd/>
          <a:tailEnd/>
        </a:ln>
      </xdr:spPr>
    </xdr:pic>
    <xdr:clientData/>
  </xdr:twoCellAnchor>
  <xdr:twoCellAnchor>
    <xdr:from>
      <xdr:col>11</xdr:col>
      <xdr:colOff>0</xdr:colOff>
      <xdr:row>42</xdr:row>
      <xdr:rowOff>38100</xdr:rowOff>
    </xdr:from>
    <xdr:to>
      <xdr:col>11</xdr:col>
      <xdr:colOff>0</xdr:colOff>
      <xdr:row>42</xdr:row>
      <xdr:rowOff>152400</xdr:rowOff>
    </xdr:to>
    <xdr:sp macro="" textlink="">
      <xdr:nvSpPr>
        <xdr:cNvPr id="15" name="Rectangle 117"/>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6" name="Rectangle 118"/>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7" name="Rectangle 121"/>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18" name="Rectangle 122"/>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19" name="Rectangle 123"/>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20" name="Rectangle 124"/>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21" name="Rectangle 125"/>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22" name="Rectangle 126"/>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23" name="Rectangle 12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24" name="Rectangle 12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25" name="Rectangle 12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26" name="Rectangle 13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27" name="Rectangle 131"/>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28" name="Rectangle 132"/>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29" name="Rectangle 135"/>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30" name="Rectangle 136"/>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31" name="Rectangle 137"/>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32" name="Rectangle 138"/>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33" name="Rectangle 139"/>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34" name="Rectangle 140"/>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35" name="Rectangle 14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36" name="Rectangle 14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37" name="Rectangle 143"/>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38" name="Rectangle 144"/>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39" name="Rectangle 145"/>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40" name="Rectangle 146"/>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41" name="Rectangle 149"/>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42" name="Rectangle 150"/>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43" name="Rectangle 151"/>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44" name="Rectangle 152"/>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45" name="Rectangle 153"/>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46" name="Rectangle 154"/>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47" name="Rectangle 15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48" name="Rectangle 15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49" name="Rectangle 15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50" name="Rectangle 15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1" name="Rectangle 159"/>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2" name="Rectangle 160"/>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3" name="Rectangle 163"/>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54" name="Rectangle 164"/>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55" name="Rectangle 165"/>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56" name="Rectangle 166"/>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57" name="Rectangle 167"/>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58" name="Rectangle 168"/>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59" name="Rectangle 16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60" name="Rectangle 17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61" name="Rectangle 17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62" name="Rectangle 17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63" name="Rectangle 174"/>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64" name="Rectangle 175"/>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65" name="Rectangle 178"/>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66" name="Rectangle 179"/>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67" name="Rectangle 180"/>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68" name="Rectangle 181"/>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69" name="Rectangle 182"/>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70" name="Rectangle 183"/>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71" name="Rectangle 184"/>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72" name="Rectangle 18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73" name="Rectangle 18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74" name="Rectangle 18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75" name="Rectangle 188"/>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76" name="Rectangle 189"/>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77" name="Rectangle 192"/>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78" name="Rectangle 193"/>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79" name="Rectangle 194"/>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80" name="Rectangle 195"/>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81" name="Rectangle 196"/>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82" name="Rectangle 197"/>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83" name="Rectangle 19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84" name="Rectangle 19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85" name="Rectangle 20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86" name="Rectangle 20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87" name="Rectangle 202"/>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88" name="Rectangle 203"/>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89" name="Rectangle 206"/>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42</xdr:row>
      <xdr:rowOff>38100</xdr:rowOff>
    </xdr:from>
    <xdr:to>
      <xdr:col>11</xdr:col>
      <xdr:colOff>0</xdr:colOff>
      <xdr:row>42</xdr:row>
      <xdr:rowOff>152400</xdr:rowOff>
    </xdr:to>
    <xdr:sp macro="" textlink="">
      <xdr:nvSpPr>
        <xdr:cNvPr id="90" name="Rectangle 207"/>
        <xdr:cNvSpPr>
          <a:spLocks noChangeArrowheads="1"/>
        </xdr:cNvSpPr>
      </xdr:nvSpPr>
      <xdr:spPr bwMode="auto">
        <a:xfrm>
          <a:off x="6286500" y="9801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1" name="Rectangle 208"/>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2" name="Rectangle 209"/>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3" name="Rectangle 210"/>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35</xdr:row>
      <xdr:rowOff>38100</xdr:rowOff>
    </xdr:from>
    <xdr:to>
      <xdr:col>11</xdr:col>
      <xdr:colOff>0</xdr:colOff>
      <xdr:row>35</xdr:row>
      <xdr:rowOff>152400</xdr:rowOff>
    </xdr:to>
    <xdr:sp macro="" textlink="">
      <xdr:nvSpPr>
        <xdr:cNvPr id="94" name="Rectangle 211"/>
        <xdr:cNvSpPr>
          <a:spLocks noChangeArrowheads="1"/>
        </xdr:cNvSpPr>
      </xdr:nvSpPr>
      <xdr:spPr bwMode="auto">
        <a:xfrm>
          <a:off x="6286500" y="7934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5" name="Rectangle 21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6" name="Rectangle 213"/>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7" name="Rectangle 214"/>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8" name="Rectangle 21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99" name="Rectangle 21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00" name="Rectangle 21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01" name="Rectangle 218"/>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02" name="Rectangle 219"/>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03" name="Rectangle 22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04" name="Rectangle 22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05" name="Rectangle 222"/>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06" name="Rectangle 223"/>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07" name="Rectangle 224"/>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08" name="Rectangle 225"/>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09" name="Rectangle 226"/>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10" name="Rectangle 227"/>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11" name="Rectangle 228"/>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12" name="Rectangle 229"/>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3" name="Rectangle 233"/>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4" name="Rectangle 234"/>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15" name="Rectangle 235"/>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16" name="Rectangle 236"/>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7" name="Rectangle 23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18" name="Rectangle 23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19" name="Rectangle 239"/>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20" name="Rectangle 240"/>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21" name="Rectangle 241"/>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22" name="Rectangle 242"/>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23" name="Rectangle 243"/>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24" name="Rectangle 244"/>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25" name="Rectangle 245"/>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26" name="Rectangle 246"/>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27" name="Rectangle 247"/>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28" name="Rectangle 248"/>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29" name="Rectangle 249"/>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30" name="Rectangle 250"/>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31" name="Rectangle 25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32" name="Rectangle 25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33" name="Rectangle 253"/>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34" name="Rectangle 254"/>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35" name="Rectangle 255"/>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36" name="Rectangle 256"/>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37" name="Rectangle 257"/>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38" name="Rectangle 258"/>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39" name="Rectangle 259"/>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40" name="Rectangle 260"/>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41" name="Rectangle 261"/>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42" name="Rectangle 262"/>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43" name="Rectangle 263"/>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44" name="Rectangle 264"/>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45" name="Rectangle 26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46" name="Rectangle 26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47" name="Rectangle 267"/>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48" name="Rectangle 268"/>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49" name="Rectangle 269"/>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50" name="Rectangle 270"/>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51" name="Rectangle 271"/>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52" name="Rectangle 272"/>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53" name="Rectangle 273"/>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54" name="Rectangle 274"/>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55" name="Rectangle 275"/>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56" name="Rectangle 276"/>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57" name="Rectangle 277"/>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45</xdr:row>
      <xdr:rowOff>38100</xdr:rowOff>
    </xdr:from>
    <xdr:to>
      <xdr:col>11</xdr:col>
      <xdr:colOff>0</xdr:colOff>
      <xdr:row>45</xdr:row>
      <xdr:rowOff>152400</xdr:rowOff>
    </xdr:to>
    <xdr:sp macro="" textlink="">
      <xdr:nvSpPr>
        <xdr:cNvPr id="158" name="Rectangle 278"/>
        <xdr:cNvSpPr>
          <a:spLocks noChangeArrowheads="1"/>
        </xdr:cNvSpPr>
      </xdr:nvSpPr>
      <xdr:spPr bwMode="auto">
        <a:xfrm>
          <a:off x="6286500" y="106108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59" name="Rectangle 279"/>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47</xdr:row>
      <xdr:rowOff>38100</xdr:rowOff>
    </xdr:from>
    <xdr:to>
      <xdr:col>11</xdr:col>
      <xdr:colOff>0</xdr:colOff>
      <xdr:row>47</xdr:row>
      <xdr:rowOff>152400</xdr:rowOff>
    </xdr:to>
    <xdr:sp macro="" textlink="">
      <xdr:nvSpPr>
        <xdr:cNvPr id="160" name="Rectangle 280"/>
        <xdr:cNvSpPr>
          <a:spLocks noChangeArrowheads="1"/>
        </xdr:cNvSpPr>
      </xdr:nvSpPr>
      <xdr:spPr bwMode="auto">
        <a:xfrm>
          <a:off x="6286500" y="10915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61" name="Rectangle 281"/>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62" name="Rectangle 282"/>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63" name="Rectangle 283"/>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46</xdr:row>
      <xdr:rowOff>38100</xdr:rowOff>
    </xdr:from>
    <xdr:to>
      <xdr:col>11</xdr:col>
      <xdr:colOff>0</xdr:colOff>
      <xdr:row>46</xdr:row>
      <xdr:rowOff>152400</xdr:rowOff>
    </xdr:to>
    <xdr:sp macro="" textlink="">
      <xdr:nvSpPr>
        <xdr:cNvPr id="164" name="Rectangle 284"/>
        <xdr:cNvSpPr>
          <a:spLocks noChangeArrowheads="1"/>
        </xdr:cNvSpPr>
      </xdr:nvSpPr>
      <xdr:spPr bwMode="auto">
        <a:xfrm>
          <a:off x="6286500" y="107632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65" name="Rectangle 285"/>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66" name="Rectangle 286"/>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67" name="Rectangle 287"/>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52</xdr:row>
      <xdr:rowOff>38100</xdr:rowOff>
    </xdr:from>
    <xdr:to>
      <xdr:col>11</xdr:col>
      <xdr:colOff>0</xdr:colOff>
      <xdr:row>52</xdr:row>
      <xdr:rowOff>152400</xdr:rowOff>
    </xdr:to>
    <xdr:sp macro="" textlink="">
      <xdr:nvSpPr>
        <xdr:cNvPr id="168" name="Rectangle 288"/>
        <xdr:cNvSpPr>
          <a:spLocks noChangeArrowheads="1"/>
        </xdr:cNvSpPr>
      </xdr:nvSpPr>
      <xdr:spPr bwMode="auto">
        <a:xfrm>
          <a:off x="6286500" y="11677650"/>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69" name="Rectangle 32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0" name="Rectangle 33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1" name="Rectangle 33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2" name="Rectangle 33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3" name="Rectangle 33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4" name="Rectangle 33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5" name="Rectangle 33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6" name="Rectangle 33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7" name="Rectangle 33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8" name="Rectangle 33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79" name="Rectangle 33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0" name="Rectangle 34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1" name="Rectangle 34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2" name="Rectangle 34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3" name="Rectangle 34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184" name="Rectangle 34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5" name="Rectangle 119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6" name="Rectangle 119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7" name="Rectangle 119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8" name="Rectangle 119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89" name="Rectangle 120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0" name="Rectangle 120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1" name="Rectangle 120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2" name="Rectangle 120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3" name="Rectangle 120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4" name="Rectangle 120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5" name="Rectangle 121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6" name="Rectangle 121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7" name="Rectangle 121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8" name="Rectangle 121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199" name="Rectangle 121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0" name="Rectangle 121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1" name="Rectangle 122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2" name="Rectangle 122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3" name="Rectangle 122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04" name="Rectangle 122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5" name="Rectangle 1224"/>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6" name="Rectangle 1225"/>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7" name="Rectangle 1230"/>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8" name="Rectangle 1231"/>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09" name="Rectangle 1236"/>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0" name="Rectangle 1237"/>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1" name="Rectangle 1242"/>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2" name="Rectangle 1243"/>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3" name="Rectangle 1248"/>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14" name="Rectangle 1249"/>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5" name="Rectangle 128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6" name="Rectangle 128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7" name="Rectangle 129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8" name="Rectangle 129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19" name="Rectangle 129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0" name="Rectangle 129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1" name="Rectangle 130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2" name="Rectangle 130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3" name="Rectangle 130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4" name="Rectangle 130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5" name="Rectangle 145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6" name="Rectangle 145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7" name="Rectangle 145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8" name="Rectangle 145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29" name="Rectangle 145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0" name="Rectangle 145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1" name="Rectangle 146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2" name="Rectangle 146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3" name="Rectangle 146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4" name="Rectangle 146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5" name="Rectangle 168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6" name="Rectangle 168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7" name="Rectangle 168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8" name="Rectangle 168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39" name="Rectangle 169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0" name="Rectangle 169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1" name="Rectangle 169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2" name="Rectangle 169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3" name="Rectangle 169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4" name="Rectangle 169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5" name="Rectangle 169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6" name="Rectangle 169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7" name="Rectangle 169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8" name="Rectangle 169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49" name="Rectangle 170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0" name="Rectangle 170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1" name="Rectangle 176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2" name="Rectangle 176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3" name="Rectangle 176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4" name="Rectangle 176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5" name="Rectangle 177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6" name="Rectangle 177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7" name="Rectangle 177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8" name="Rectangle 177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59" name="Rectangle 177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0" name="Rectangle 177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1" name="Rectangle 177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2" name="Rectangle 177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3" name="Rectangle 177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4" name="Rectangle 177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5" name="Rectangle 178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266" name="Rectangle 178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67" name="Rectangle 186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68" name="Rectangle 186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69" name="Rectangle 1870"/>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0" name="Rectangle 1871"/>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1" name="Rectangle 1872"/>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2" name="Rectangle 1873"/>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73" name="Rectangle 187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74" name="Rectangle 187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5" name="Rectangle 1876"/>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6" name="Rectangle 1877"/>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7" name="Rectangle 1878"/>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78" name="Rectangle 1879"/>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79" name="Rectangle 188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80" name="Rectangle 188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1" name="Rectangle 1882"/>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2" name="Rectangle 1883"/>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3" name="Rectangle 1884"/>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4" name="Rectangle 1885"/>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85" name="Rectangle 188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86" name="Rectangle 188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7" name="Rectangle 1888"/>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8" name="Rectangle 1889"/>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89" name="Rectangle 1890"/>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0" name="Rectangle 1891"/>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91" name="Rectangle 189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92" name="Rectangle 189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3" name="Rectangle 1894"/>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4" name="Rectangle 1895"/>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5" name="Rectangle 1896"/>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296" name="Rectangle 1897"/>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97" name="Rectangle 1898"/>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298" name="Rectangle 1899"/>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299" name="Rectangle 190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0" name="Rectangle 190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1" name="Rectangle 190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2" name="Rectangle 190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03" name="Rectangle 1904"/>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04" name="Rectangle 1905"/>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5" name="Rectangle 190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6" name="Rectangle 190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7" name="Rectangle 190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08" name="Rectangle 190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09" name="Rectangle 1910"/>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10" name="Rectangle 1911"/>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1" name="Rectangle 1912"/>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2" name="Rectangle 1913"/>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3" name="Rectangle 191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4" name="Rectangle 191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15" name="Rectangle 1916"/>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16" name="Rectangle 1917"/>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7" name="Rectangle 1918"/>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8" name="Rectangle 1919"/>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19" name="Rectangle 1920"/>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0" name="Rectangle 1921"/>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21" name="Rectangle 1922"/>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23</xdr:row>
      <xdr:rowOff>38100</xdr:rowOff>
    </xdr:from>
    <xdr:to>
      <xdr:col>11</xdr:col>
      <xdr:colOff>0</xdr:colOff>
      <xdr:row>23</xdr:row>
      <xdr:rowOff>152400</xdr:rowOff>
    </xdr:to>
    <xdr:sp macro="" textlink="">
      <xdr:nvSpPr>
        <xdr:cNvPr id="322" name="Rectangle 1923"/>
        <xdr:cNvSpPr>
          <a:spLocks noChangeArrowheads="1"/>
        </xdr:cNvSpPr>
      </xdr:nvSpPr>
      <xdr:spPr bwMode="auto">
        <a:xfrm>
          <a:off x="6286500" y="47339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3" name="Rectangle 1924"/>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4" name="Rectangle 1925"/>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5" name="Rectangle 1926"/>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25</xdr:row>
      <xdr:rowOff>38100</xdr:rowOff>
    </xdr:from>
    <xdr:to>
      <xdr:col>11</xdr:col>
      <xdr:colOff>0</xdr:colOff>
      <xdr:row>25</xdr:row>
      <xdr:rowOff>152400</xdr:rowOff>
    </xdr:to>
    <xdr:sp macro="" textlink="">
      <xdr:nvSpPr>
        <xdr:cNvPr id="326" name="Rectangle 1927"/>
        <xdr:cNvSpPr>
          <a:spLocks noChangeArrowheads="1"/>
        </xdr:cNvSpPr>
      </xdr:nvSpPr>
      <xdr:spPr bwMode="auto">
        <a:xfrm>
          <a:off x="6286500" y="52673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27" name="Rectangle 195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28" name="Rectangle 195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29" name="Rectangle 196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0" name="Rectangle 196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1" name="Rectangle 197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2" name="Rectangle 197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3" name="Rectangle 197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4" name="Rectangle 197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5" name="Rectangle 198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6" name="Rectangle 198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7" name="Rectangle 198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8" name="Rectangle 198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39" name="Rectangle 199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0" name="Rectangle 199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1" name="Rectangle 199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2" name="Rectangle 199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3" name="Rectangle 199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4" name="Rectangle 199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5" name="Rectangle 199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6" name="Rectangle 199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7" name="Rectangle 202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8" name="Rectangle 202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49" name="Rectangle 202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0" name="Rectangle 202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1" name="Rectangle 202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2" name="Rectangle 202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3" name="Rectangle 202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4" name="Rectangle 202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5" name="Rectangle 203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6" name="Rectangle 203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7" name="Rectangle 203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8" name="Rectangle 203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59" name="Rectangle 203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0" name="Rectangle 203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1" name="Rectangle 203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2" name="Rectangle 203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3" name="Rectangle 208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4" name="Rectangle 208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5" name="Rectangle 208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6" name="Rectangle 208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7" name="Rectangle 209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8" name="Rectangle 209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69" name="Rectangle 2092"/>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0" name="Rectangle 2093"/>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1" name="Rectangle 2094"/>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2" name="Rectangle 2095"/>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3" name="Rectangle 2096"/>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4" name="Rectangle 2097"/>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5" name="Rectangle 2098"/>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6" name="Rectangle 2099"/>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7" name="Rectangle 2100"/>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33</xdr:row>
      <xdr:rowOff>0</xdr:rowOff>
    </xdr:from>
    <xdr:to>
      <xdr:col>11</xdr:col>
      <xdr:colOff>0</xdr:colOff>
      <xdr:row>33</xdr:row>
      <xdr:rowOff>0</xdr:rowOff>
    </xdr:to>
    <xdr:sp macro="" textlink="">
      <xdr:nvSpPr>
        <xdr:cNvPr id="378" name="Rectangle 2101"/>
        <xdr:cNvSpPr>
          <a:spLocks noChangeArrowheads="1"/>
        </xdr:cNvSpPr>
      </xdr:nvSpPr>
      <xdr:spPr bwMode="auto">
        <a:xfrm>
          <a:off x="6286500" y="73628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79" name="Rectangle 237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0" name="Rectangle 237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1" name="Rectangle 237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2" name="Rectangle 237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3" name="Rectangle 237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4" name="Rectangle 237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5" name="Rectangle 237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6" name="Rectangle 237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7" name="Rectangle 238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8" name="Rectangle 238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89" name="Rectangle 238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0" name="Rectangle 238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1" name="Rectangle 238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2" name="Rectangle 238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3" name="Rectangle 238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4" name="Rectangle 238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5" name="Rectangle 238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6" name="Rectangle 238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7" name="Rectangle 239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8" name="Rectangle 239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399" name="Rectangle 239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0" name="Rectangle 239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1" name="Rectangle 239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2" name="Rectangle 239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3" name="Rectangle 239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4" name="Rectangle 239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5" name="Rectangle 239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6" name="Rectangle 239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7" name="Rectangle 240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8" name="Rectangle 240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09" name="Rectangle 240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0" name="Rectangle 240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1" name="Rectangle 240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2" name="Rectangle 240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3" name="Rectangle 240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4" name="Rectangle 240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5" name="Rectangle 240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6" name="Rectangle 240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7" name="Rectangle 241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8" name="Rectangle 241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19" name="Rectangle 2412"/>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0" name="Rectangle 2413"/>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1" name="Rectangle 2414"/>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2" name="Rectangle 2415"/>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3" name="Rectangle 2416"/>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4" name="Rectangle 2417"/>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5" name="Rectangle 2418"/>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6" name="Rectangle 2419"/>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7" name="Rectangle 2420"/>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24</xdr:row>
      <xdr:rowOff>38100</xdr:rowOff>
    </xdr:from>
    <xdr:to>
      <xdr:col>11</xdr:col>
      <xdr:colOff>0</xdr:colOff>
      <xdr:row>24</xdr:row>
      <xdr:rowOff>152400</xdr:rowOff>
    </xdr:to>
    <xdr:sp macro="" textlink="">
      <xdr:nvSpPr>
        <xdr:cNvPr id="428" name="Rectangle 2421"/>
        <xdr:cNvSpPr>
          <a:spLocks noChangeArrowheads="1"/>
        </xdr:cNvSpPr>
      </xdr:nvSpPr>
      <xdr:spPr bwMode="auto">
        <a:xfrm>
          <a:off x="6286500" y="5000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29" name="Rectangle 114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0" name="Rectangle 114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1" name="Rectangle 115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2" name="Rectangle 115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3" name="Rectangle 115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4" name="Rectangle 115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5" name="Rectangle 116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6" name="Rectangle 116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7" name="Rectangle 116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8" name="Rectangle 116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39" name="Rectangle 125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0" name="Rectangle 125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1" name="Rectangle 125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2" name="Rectangle 125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3" name="Rectangle 126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4" name="Rectangle 126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5" name="Rectangle 126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6" name="Rectangle 126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7" name="Rectangle 126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8" name="Rectangle 126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49" name="Rectangle 127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0" name="Rectangle 127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1" name="Rectangle 127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2" name="Rectangle 127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3" name="Rectangle 127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4" name="Rectangle 127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5" name="Rectangle 128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6" name="Rectangle 128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7" name="Rectangle 128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58" name="Rectangle 128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59" name="Rectangle 180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60" name="Rectangle 180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1" name="Rectangle 181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2" name="Rectangle 181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3" name="Rectangle 181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4" name="Rectangle 181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65" name="Rectangle 181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66" name="Rectangle 181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7" name="Rectangle 181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8" name="Rectangle 181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69" name="Rectangle 181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0" name="Rectangle 181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71" name="Rectangle 182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72" name="Rectangle 182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3" name="Rectangle 182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4" name="Rectangle 182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5" name="Rectangle 182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6" name="Rectangle 182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77" name="Rectangle 182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78" name="Rectangle 182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79" name="Rectangle 182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0" name="Rectangle 182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1" name="Rectangle 183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2" name="Rectangle 183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83" name="Rectangle 183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84" name="Rectangle 183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5" name="Rectangle 183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6" name="Rectangle 183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7" name="Rectangle 183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488" name="Rectangle 183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89" name="Rectangle 183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0" name="Rectangle 183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1" name="Rectangle 184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2" name="Rectangle 184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3" name="Rectangle 184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4" name="Rectangle 184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5" name="Rectangle 184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6" name="Rectangle 184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7" name="Rectangle 184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8" name="Rectangle 184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499" name="Rectangle 184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0" name="Rectangle 184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1" name="Rectangle 185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2" name="Rectangle 185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3" name="Rectangle 185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4" name="Rectangle 185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5" name="Rectangle 185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6" name="Rectangle 185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7" name="Rectangle 185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8" name="Rectangle 185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09" name="Rectangle 185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0" name="Rectangle 185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1" name="Rectangle 186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2" name="Rectangle 186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3" name="Rectangle 186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4" name="Rectangle 186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5" name="Rectangle 186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6" name="Rectangle 186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7" name="Rectangle 186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8" name="Rectangle 186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19" name="Rectangle 193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0" name="Rectangle 193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1" name="Rectangle 193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2" name="Rectangle 193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3" name="Rectangle 193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4" name="Rectangle 193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5" name="Rectangle 193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6" name="Rectangle 193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7" name="Rectangle 194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8" name="Rectangle 194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29" name="Rectangle 194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0" name="Rectangle 194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1" name="Rectangle 194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2" name="Rectangle 194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3" name="Rectangle 195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4" name="Rectangle 195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5" name="Rectangle 195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6" name="Rectangle 195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7" name="Rectangle 195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38" name="Rectangle 195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39" name="Rectangle 108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0" name="Rectangle 108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1" name="Rectangle 108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2" name="Rectangle 108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3" name="Rectangle 109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4" name="Rectangle 109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5" name="Rectangle 109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6" name="Rectangle 109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7" name="Rectangle 109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8" name="Rectangle 109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49" name="Rectangle 110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0" name="Rectangle 110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1" name="Rectangle 110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2" name="Rectangle 110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3" name="Rectangle 110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4" name="Rectangle 110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5" name="Rectangle 111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6" name="Rectangle 111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7" name="Rectangle 111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558" name="Rectangle 111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59" name="Rectangle 180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0" name="Rectangle 180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1" name="Rectangle 181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2" name="Rectangle 181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3" name="Rectangle 182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4" name="Rectangle 182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5" name="Rectangle 182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6" name="Rectangle 182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7" name="Rectangle 183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8" name="Rectangle 183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69" name="Rectangle 183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0" name="Rectangle 183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1" name="Rectangle 184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2" name="Rectangle 184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3" name="Rectangle 184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4" name="Rectangle 184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5" name="Rectangle 184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6" name="Rectangle 184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7" name="Rectangle 184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8" name="Rectangle 184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79" name="Rectangle 184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0" name="Rectangle 184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1" name="Rectangle 185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2" name="Rectangle 185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3" name="Rectangle 185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4" name="Rectangle 185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5" name="Rectangle 185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6" name="Rectangle 185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7" name="Rectangle 185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8" name="Rectangle 185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89" name="Rectangle 185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0" name="Rectangle 185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1" name="Rectangle 186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2" name="Rectangle 186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3" name="Rectangle 186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4" name="Rectangle 186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5" name="Rectangle 186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6" name="Rectangle 186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7" name="Rectangle 186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8" name="Rectangle 186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599" name="Rectangle 193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0" name="Rectangle 193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1" name="Rectangle 193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2" name="Rectangle 193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3" name="Rectangle 193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4" name="Rectangle 193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5" name="Rectangle 193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6" name="Rectangle 193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7" name="Rectangle 1942"/>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8" name="Rectangle 1943"/>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09" name="Rectangle 194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0" name="Rectangle 194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1" name="Rectangle 1948"/>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2" name="Rectangle 1949"/>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3" name="Rectangle 1950"/>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4" name="Rectangle 1951"/>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5" name="Rectangle 1954"/>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6" name="Rectangle 1955"/>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7" name="Rectangle 1956"/>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0</xdr:rowOff>
    </xdr:from>
    <xdr:to>
      <xdr:col>11</xdr:col>
      <xdr:colOff>0</xdr:colOff>
      <xdr:row>34</xdr:row>
      <xdr:rowOff>0</xdr:rowOff>
    </xdr:to>
    <xdr:sp macro="" textlink="">
      <xdr:nvSpPr>
        <xdr:cNvPr id="618" name="Rectangle 1957"/>
        <xdr:cNvSpPr>
          <a:spLocks noChangeArrowheads="1"/>
        </xdr:cNvSpPr>
      </xdr:nvSpPr>
      <xdr:spPr bwMode="auto">
        <a:xfrm>
          <a:off x="6286500" y="7629525"/>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19" name="Rectangle 199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0" name="Rectangle 199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1" name="Rectangle 200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2" name="Rectangle 200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3" name="Rectangle 201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4" name="Rectangle 201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5" name="Rectangle 201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6" name="Rectangle 201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7" name="Rectangle 203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8" name="Rectangle 203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29" name="Rectangle 204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0" name="Rectangle 204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1" name="Rectangle 205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2" name="Rectangle 205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3" name="Rectangle 2056"/>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4" name="Rectangle 2057"/>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5" name="Rectangle 2062"/>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6" name="Rectangle 2063"/>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7" name="Rectangle 2068"/>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8" name="Rectangle 2069"/>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39" name="Rectangle 2074"/>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40" name="Rectangle 2075"/>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41" name="Rectangle 2080"/>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34</xdr:row>
      <xdr:rowOff>38100</xdr:rowOff>
    </xdr:from>
    <xdr:to>
      <xdr:col>11</xdr:col>
      <xdr:colOff>0</xdr:colOff>
      <xdr:row>34</xdr:row>
      <xdr:rowOff>152400</xdr:rowOff>
    </xdr:to>
    <xdr:sp macro="" textlink="">
      <xdr:nvSpPr>
        <xdr:cNvPr id="642" name="Rectangle 2081"/>
        <xdr:cNvSpPr>
          <a:spLocks noChangeArrowheads="1"/>
        </xdr:cNvSpPr>
      </xdr:nvSpPr>
      <xdr:spPr bwMode="auto">
        <a:xfrm>
          <a:off x="6286500" y="76676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3" name="Rectangle 1870"/>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4" name="Rectangle 1871"/>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5" name="Rectangle 1872"/>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6" name="Rectangle 1873"/>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7" name="Rectangle 1876"/>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8" name="Rectangle 1877"/>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49" name="Rectangle 1878"/>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0" name="Rectangle 1879"/>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1" name="Rectangle 1882"/>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2" name="Rectangle 1883"/>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3" name="Rectangle 1884"/>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4" name="Rectangle 1885"/>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5" name="Rectangle 1888"/>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6" name="Rectangle 1889"/>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7" name="Rectangle 1890"/>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8" name="Rectangle 1891"/>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59" name="Rectangle 1894"/>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60" name="Rectangle 1895"/>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61" name="Rectangle 1896"/>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twoCellAnchor>
    <xdr:from>
      <xdr:col>11</xdr:col>
      <xdr:colOff>0</xdr:colOff>
      <xdr:row>32</xdr:row>
      <xdr:rowOff>38100</xdr:rowOff>
    </xdr:from>
    <xdr:to>
      <xdr:col>11</xdr:col>
      <xdr:colOff>0</xdr:colOff>
      <xdr:row>32</xdr:row>
      <xdr:rowOff>152400</xdr:rowOff>
    </xdr:to>
    <xdr:sp macro="" textlink="">
      <xdr:nvSpPr>
        <xdr:cNvPr id="662" name="Rectangle 1897"/>
        <xdr:cNvSpPr>
          <a:spLocks noChangeArrowheads="1"/>
        </xdr:cNvSpPr>
      </xdr:nvSpPr>
      <xdr:spPr bwMode="auto">
        <a:xfrm>
          <a:off x="6286500" y="7134225"/>
          <a:ext cx="0" cy="114300"/>
        </a:xfrm>
        <a:prstGeom prst="rect">
          <a:avLst/>
        </a:prstGeom>
        <a:solidFill>
          <a:srgbClr val="FFFFFF"/>
        </a:solidFill>
        <a:ln w="9525">
          <a:solidFill>
            <a:srgbClr val="000000"/>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ocuments/Steve%20Klienbart%20Bill.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utoOpen Stub Data"/>
      <sheetName val="Customize Your Invoice"/>
      <sheetName val="Invoice"/>
      <sheetName val="Macros"/>
      <sheetName val="ATW"/>
      <sheetName val="Lock"/>
      <sheetName val="Intl Data Table"/>
      <sheetName val="TemplateInformation"/>
    </sheetNames>
    <sheetDataSet>
      <sheetData sheetId="0"/>
      <sheetData sheetId="1">
        <row r="15">
          <cell r="E15" t="str">
            <v>WA</v>
          </cell>
        </row>
        <row r="22">
          <cell r="E22" t="str">
            <v>State</v>
          </cell>
        </row>
        <row r="23">
          <cell r="E23">
            <v>0.05</v>
          </cell>
        </row>
        <row r="24">
          <cell r="D24" t="b">
            <v>1</v>
          </cell>
        </row>
        <row r="27">
          <cell r="G27">
            <v>68.05</v>
          </cell>
        </row>
        <row r="28">
          <cell r="D28" t="b">
            <v>0</v>
          </cell>
        </row>
      </sheetData>
      <sheetData sheetId="2">
        <row r="40">
          <cell r="D40">
            <v>2</v>
          </cell>
        </row>
      </sheetData>
      <sheetData sheetId="3" refreshError="1"/>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8" Type="http://schemas.openxmlformats.org/officeDocument/2006/relationships/ctrlProp" Target="../ctrlProps/ctrlProp5.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8" Type="http://schemas.openxmlformats.org/officeDocument/2006/relationships/ctrlProp" Target="../ctrlProps/ctrlProp49.xml"/><Relationship Id="rId3" Type="http://schemas.openxmlformats.org/officeDocument/2006/relationships/vmlDrawing" Target="../drawings/vmlDrawing2.v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2" Type="http://schemas.openxmlformats.org/officeDocument/2006/relationships/drawing" Target="../drawings/drawing2.xml"/><Relationship Id="rId16" Type="http://schemas.openxmlformats.org/officeDocument/2006/relationships/ctrlProp" Target="../ctrlProps/ctrlProp57.xml"/><Relationship Id="rId29" Type="http://schemas.openxmlformats.org/officeDocument/2006/relationships/ctrlProp" Target="../ctrlProps/ctrlProp70.xml"/><Relationship Id="rId20" Type="http://schemas.openxmlformats.org/officeDocument/2006/relationships/ctrlProp" Target="../ctrlProps/ctrlProp61.xml"/><Relationship Id="rId41" Type="http://schemas.openxmlformats.org/officeDocument/2006/relationships/ctrlProp" Target="../ctrlProps/ctrlProp82.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s>
</file>

<file path=xl/worksheets/sheet1.xml><?xml version="1.0" encoding="utf-8"?>
<worksheet xmlns="http://schemas.openxmlformats.org/spreadsheetml/2006/main" xmlns:r="http://schemas.openxmlformats.org/officeDocument/2006/relationships">
  <sheetPr codeName="Sheet1">
    <pageSetUpPr fitToPage="1"/>
  </sheetPr>
  <dimension ref="A1:N65"/>
  <sheetViews>
    <sheetView showGridLines="0" tabSelected="1" zoomScale="80" zoomScaleNormal="80" workbookViewId="0">
      <selection activeCell="K8" sqref="K8:N8"/>
    </sheetView>
  </sheetViews>
  <sheetFormatPr defaultRowHeight="12.75"/>
  <cols>
    <col min="1" max="1" width="8.85546875" style="1" customWidth="1"/>
    <col min="2" max="2" width="5.7109375" style="1" customWidth="1"/>
    <col min="3" max="3" width="9.7109375" style="1" customWidth="1"/>
    <col min="4" max="4" width="6.7109375" style="1" customWidth="1"/>
    <col min="5" max="5" width="5.7109375" style="1" customWidth="1"/>
    <col min="6" max="6" width="13.7109375" style="1" customWidth="1"/>
    <col min="7" max="7" width="6.85546875" style="1" customWidth="1"/>
    <col min="8" max="9" width="8.28515625" style="1" customWidth="1"/>
    <col min="10" max="10" width="4.7109375" style="1" customWidth="1"/>
    <col min="11" max="11" width="15.7109375" style="1" customWidth="1"/>
    <col min="12" max="12" width="14.7109375" style="1" customWidth="1"/>
    <col min="13" max="13" width="20.140625" style="1" customWidth="1"/>
    <col min="14" max="14" width="15.7109375" style="1" customWidth="1"/>
    <col min="15" max="16384" width="9.140625" style="1"/>
  </cols>
  <sheetData>
    <row r="1" spans="1:14" ht="20.100000000000001" customHeight="1">
      <c r="A1" s="98"/>
      <c r="B1" s="59"/>
      <c r="C1" s="59"/>
      <c r="D1" s="59"/>
      <c r="E1" s="250" t="s">
        <v>32</v>
      </c>
      <c r="F1" s="250"/>
      <c r="G1" s="250"/>
      <c r="H1" s="250"/>
      <c r="I1" s="250"/>
      <c r="J1" s="250"/>
      <c r="K1" s="250"/>
      <c r="L1" s="250"/>
      <c r="M1" s="254" t="s">
        <v>91</v>
      </c>
      <c r="N1" s="255"/>
    </row>
    <row r="2" spans="1:14" ht="15.95" customHeight="1">
      <c r="A2" s="17"/>
      <c r="B2" s="2"/>
      <c r="C2" s="2"/>
      <c r="D2" s="2"/>
      <c r="E2" s="201" t="s">
        <v>33</v>
      </c>
      <c r="F2" s="201"/>
      <c r="G2" s="201"/>
      <c r="H2" s="201"/>
      <c r="I2" s="201"/>
      <c r="J2" s="201"/>
      <c r="K2" s="201"/>
      <c r="L2" s="201"/>
      <c r="M2" s="256"/>
      <c r="N2" s="257"/>
    </row>
    <row r="3" spans="1:14" ht="15.95" customHeight="1">
      <c r="A3" s="17"/>
      <c r="B3" s="2"/>
      <c r="C3" s="2"/>
      <c r="D3" s="2"/>
      <c r="E3" s="201" t="s">
        <v>109</v>
      </c>
      <c r="F3" s="201"/>
      <c r="G3" s="201"/>
      <c r="H3" s="201"/>
      <c r="I3" s="201"/>
      <c r="J3" s="201"/>
      <c r="K3" s="201"/>
      <c r="L3" s="201"/>
      <c r="M3" s="298" t="str">
        <f>IF(G14="Zach Hagblom","Z",IF(G14="Arun","A",(IF(G14="Bard Holbrook","B",(IF(G14="Mike Kimball","K",(IF(G14="Bill Gubler","G",""))))))))</f>
        <v>G</v>
      </c>
      <c r="N3" s="302" t="s">
        <v>88</v>
      </c>
    </row>
    <row r="4" spans="1:14" ht="15.95" customHeight="1">
      <c r="A4" s="17"/>
      <c r="B4" s="2"/>
      <c r="C4" s="2"/>
      <c r="D4" s="2"/>
      <c r="E4" s="201" t="s">
        <v>34</v>
      </c>
      <c r="F4" s="201"/>
      <c r="G4" s="201"/>
      <c r="H4" s="201"/>
      <c r="I4" s="201"/>
      <c r="J4" s="201"/>
      <c r="K4" s="201"/>
      <c r="L4" s="201"/>
      <c r="M4" s="40"/>
      <c r="N4" s="102"/>
    </row>
    <row r="5" spans="1:14" ht="15.95" customHeight="1">
      <c r="A5" s="17"/>
      <c r="B5" s="2"/>
      <c r="C5" s="2"/>
      <c r="D5" s="2"/>
      <c r="E5" s="201" t="s">
        <v>78</v>
      </c>
      <c r="F5" s="201"/>
      <c r="G5" s="201"/>
      <c r="H5" s="201"/>
      <c r="I5" s="201"/>
      <c r="J5" s="201"/>
      <c r="K5" s="201"/>
      <c r="L5" s="201"/>
      <c r="M5" s="3" t="s">
        <v>76</v>
      </c>
      <c r="N5" s="117">
        <v>42957</v>
      </c>
    </row>
    <row r="6" spans="1:14" ht="15.95" customHeight="1">
      <c r="A6" s="17"/>
      <c r="B6" s="2"/>
      <c r="C6" s="2"/>
      <c r="D6" s="2"/>
      <c r="E6" s="2"/>
      <c r="F6" s="2"/>
      <c r="G6" s="2"/>
      <c r="H6" s="2"/>
      <c r="I6" s="2"/>
      <c r="J6" s="240" t="s">
        <v>37</v>
      </c>
      <c r="K6" s="2"/>
      <c r="L6" s="40"/>
      <c r="M6" s="99" t="str">
        <f>IF(M1="invoice #","DUE:","EXPIRES:")</f>
        <v>DUE:</v>
      </c>
      <c r="N6" s="118">
        <f>IF(M1="invoice",N5+15,+N5+30)</f>
        <v>42987</v>
      </c>
    </row>
    <row r="7" spans="1:14" ht="15.95" customHeight="1">
      <c r="A7" s="248" t="s">
        <v>41</v>
      </c>
      <c r="B7" s="2"/>
      <c r="C7" s="2"/>
      <c r="D7" s="2"/>
      <c r="E7" s="2"/>
      <c r="F7" s="2"/>
      <c r="G7" s="2"/>
      <c r="H7" s="2"/>
      <c r="I7" s="2"/>
      <c r="J7" s="241"/>
      <c r="K7" s="40"/>
      <c r="L7" s="4"/>
      <c r="M7" s="2"/>
      <c r="N7" s="103"/>
    </row>
    <row r="8" spans="1:14" ht="15.95" customHeight="1">
      <c r="A8" s="248"/>
      <c r="B8" s="208" t="s">
        <v>119</v>
      </c>
      <c r="C8" s="208"/>
      <c r="D8" s="208"/>
      <c r="E8" s="208"/>
      <c r="F8" s="208"/>
      <c r="G8" s="208"/>
      <c r="H8" s="208"/>
      <c r="I8" s="208"/>
      <c r="J8" s="241"/>
      <c r="K8" s="251"/>
      <c r="L8" s="252"/>
      <c r="M8" s="252"/>
      <c r="N8" s="253"/>
    </row>
    <row r="9" spans="1:14" ht="15.95" customHeight="1">
      <c r="A9" s="248"/>
      <c r="B9" s="305" t="s">
        <v>120</v>
      </c>
      <c r="C9" s="305"/>
      <c r="D9" s="305"/>
      <c r="E9" s="305"/>
      <c r="F9" s="305"/>
      <c r="G9" s="305"/>
      <c r="H9" s="305"/>
      <c r="I9" s="305"/>
      <c r="J9" s="241"/>
      <c r="K9" s="251"/>
      <c r="L9" s="252"/>
      <c r="M9" s="252"/>
      <c r="N9" s="253"/>
    </row>
    <row r="10" spans="1:14" ht="15.95" customHeight="1">
      <c r="A10" s="248"/>
      <c r="B10" s="305" t="s">
        <v>121</v>
      </c>
      <c r="C10" s="305"/>
      <c r="D10" s="305"/>
      <c r="E10" s="305"/>
      <c r="F10" s="305"/>
      <c r="G10" s="305"/>
      <c r="H10" s="305"/>
      <c r="I10" s="305"/>
      <c r="J10" s="241"/>
      <c r="K10" s="251"/>
      <c r="L10" s="252"/>
      <c r="M10" s="252"/>
      <c r="N10" s="253"/>
    </row>
    <row r="11" spans="1:14" ht="15.95" customHeight="1">
      <c r="A11" s="248"/>
      <c r="B11" s="305" t="s">
        <v>122</v>
      </c>
      <c r="C11" s="305"/>
      <c r="D11" s="305"/>
      <c r="E11" s="305"/>
      <c r="F11" s="305"/>
      <c r="G11" s="305"/>
      <c r="H11" s="305"/>
      <c r="I11" s="305"/>
      <c r="J11" s="241"/>
      <c r="K11" s="251"/>
      <c r="L11" s="252"/>
      <c r="M11" s="252"/>
      <c r="N11" s="253"/>
    </row>
    <row r="12" spans="1:14" ht="15.95" customHeight="1">
      <c r="A12" s="249"/>
      <c r="B12" s="88"/>
      <c r="C12" s="88"/>
      <c r="D12" s="88"/>
      <c r="E12" s="88"/>
      <c r="F12" s="88"/>
      <c r="G12" s="88"/>
      <c r="H12" s="88"/>
      <c r="I12" s="88"/>
      <c r="J12" s="242"/>
      <c r="K12" s="136"/>
      <c r="L12" s="137"/>
      <c r="M12" s="136"/>
      <c r="N12" s="138"/>
    </row>
    <row r="13" spans="1:14" ht="13.5" customHeight="1" thickBot="1">
      <c r="A13" s="216"/>
      <c r="B13" s="217"/>
      <c r="C13" s="238" t="s">
        <v>42</v>
      </c>
      <c r="D13" s="239"/>
      <c r="E13" s="238" t="s">
        <v>39</v>
      </c>
      <c r="F13" s="239"/>
      <c r="G13" s="243" t="s">
        <v>68</v>
      </c>
      <c r="H13" s="244"/>
      <c r="I13" s="245"/>
      <c r="J13" s="113" t="b">
        <v>0</v>
      </c>
      <c r="K13" s="300" t="s">
        <v>13</v>
      </c>
      <c r="L13" s="76" t="s">
        <v>55</v>
      </c>
      <c r="M13" s="5"/>
      <c r="N13" s="104"/>
    </row>
    <row r="14" spans="1:14" ht="15" customHeight="1">
      <c r="A14" s="228" t="s">
        <v>3</v>
      </c>
      <c r="B14" s="229"/>
      <c r="C14" s="152" t="s">
        <v>89</v>
      </c>
      <c r="D14" s="152"/>
      <c r="E14" s="152"/>
      <c r="F14" s="152"/>
      <c r="G14" s="222" t="s">
        <v>117</v>
      </c>
      <c r="H14" s="223"/>
      <c r="I14" s="224"/>
      <c r="J14" s="112" t="b">
        <v>0</v>
      </c>
      <c r="K14" s="300" t="s">
        <v>14</v>
      </c>
      <c r="L14" s="6" t="s">
        <v>55</v>
      </c>
      <c r="M14" s="7" t="s">
        <v>55</v>
      </c>
      <c r="N14" s="105" t="s">
        <v>55</v>
      </c>
    </row>
    <row r="15" spans="1:14" ht="15" customHeight="1">
      <c r="A15" s="228" t="s">
        <v>18</v>
      </c>
      <c r="B15" s="229"/>
      <c r="C15" s="206"/>
      <c r="D15" s="207"/>
      <c r="E15" s="204"/>
      <c r="F15" s="205"/>
      <c r="G15" s="303" t="str">
        <f>IF(OR(G14="Zach Hagblom",G14="Mike Kimball"),"AE#",IF(G14="Arun","",(IF(OR(G14="Bard Holbrook",G14="Bill Gubler"),"HE#",""))))</f>
        <v>HE#</v>
      </c>
      <c r="H15" s="304" t="str">
        <f>IF(G14="Zach Hagblom","455",IF(G14="Arun","",IF(G14="Bard Holbrook","48",IF(G14="Mike Kimball","11131",IF(G14="Bill Gubler","13","")))))</f>
        <v>13</v>
      </c>
      <c r="I15" s="132"/>
      <c r="J15" s="112" t="b">
        <v>0</v>
      </c>
      <c r="K15" s="300" t="s">
        <v>26</v>
      </c>
      <c r="L15" s="8"/>
      <c r="M15" s="9"/>
      <c r="N15" s="106"/>
    </row>
    <row r="16" spans="1:14" ht="15" customHeight="1">
      <c r="A16" s="228" t="s">
        <v>38</v>
      </c>
      <c r="B16" s="229"/>
      <c r="C16" s="220"/>
      <c r="D16" s="207"/>
      <c r="E16" s="206"/>
      <c r="F16" s="207"/>
      <c r="G16" s="211" t="s">
        <v>29</v>
      </c>
      <c r="H16" s="212"/>
      <c r="I16" s="213"/>
      <c r="J16" s="112" t="b">
        <v>0</v>
      </c>
      <c r="K16" s="300" t="s">
        <v>15</v>
      </c>
      <c r="L16" s="8"/>
      <c r="M16" s="10"/>
      <c r="N16" s="107"/>
    </row>
    <row r="17" spans="1:14" ht="15" customHeight="1" thickBot="1">
      <c r="A17" s="246" t="s">
        <v>71</v>
      </c>
      <c r="B17" s="247"/>
      <c r="C17" s="202"/>
      <c r="D17" s="203"/>
      <c r="E17" s="204"/>
      <c r="F17" s="205"/>
      <c r="G17" s="139"/>
      <c r="H17" s="140"/>
      <c r="I17" s="141"/>
      <c r="J17" s="73" t="b">
        <v>0</v>
      </c>
      <c r="K17" s="111" t="s">
        <v>80</v>
      </c>
      <c r="L17" s="11"/>
      <c r="M17" s="12"/>
      <c r="N17" s="108"/>
    </row>
    <row r="18" spans="1:14" ht="13.5" customHeight="1">
      <c r="A18" s="13"/>
      <c r="B18" s="73" t="b">
        <v>0</v>
      </c>
      <c r="C18" s="221" t="s">
        <v>45</v>
      </c>
      <c r="D18" s="221"/>
      <c r="E18" s="73" t="b">
        <v>0</v>
      </c>
      <c r="F18" s="14" t="s">
        <v>58</v>
      </c>
      <c r="G18" s="73" t="b">
        <v>0</v>
      </c>
      <c r="H18" s="236" t="s">
        <v>28</v>
      </c>
      <c r="I18" s="237"/>
      <c r="J18" s="73" t="b">
        <v>0</v>
      </c>
      <c r="K18" s="15" t="s">
        <v>5</v>
      </c>
      <c r="L18" s="16" t="s">
        <v>54</v>
      </c>
      <c r="M18" s="96" t="s">
        <v>55</v>
      </c>
      <c r="N18" s="109" t="s">
        <v>4</v>
      </c>
    </row>
    <row r="19" spans="1:14" ht="13.5" customHeight="1" thickBot="1">
      <c r="A19" s="17"/>
      <c r="B19" s="73" t="b">
        <v>0</v>
      </c>
      <c r="C19" s="218" t="s">
        <v>16</v>
      </c>
      <c r="D19" s="219"/>
      <c r="E19" s="73" t="b">
        <v>0</v>
      </c>
      <c r="F19" s="18" t="s">
        <v>59</v>
      </c>
      <c r="G19" s="73" t="b">
        <v>0</v>
      </c>
      <c r="H19" s="230" t="s">
        <v>27</v>
      </c>
      <c r="I19" s="231"/>
      <c r="J19" s="73" t="b">
        <v>0</v>
      </c>
      <c r="K19" s="94" t="s">
        <v>60</v>
      </c>
      <c r="L19" s="19" t="s">
        <v>52</v>
      </c>
      <c r="M19" s="97" t="s">
        <v>53</v>
      </c>
      <c r="N19" s="110">
        <v>0</v>
      </c>
    </row>
    <row r="20" spans="1:14" ht="13.5" customHeight="1">
      <c r="A20" s="20"/>
      <c r="B20" s="73" t="b">
        <v>0</v>
      </c>
      <c r="C20" s="234" t="s">
        <v>6</v>
      </c>
      <c r="D20" s="235"/>
      <c r="E20" s="73" t="b">
        <v>0</v>
      </c>
      <c r="F20" s="100" t="s">
        <v>17</v>
      </c>
      <c r="G20" s="73" t="b">
        <v>0</v>
      </c>
      <c r="H20" s="214" t="s">
        <v>61</v>
      </c>
      <c r="I20" s="215"/>
      <c r="J20" s="73" t="b">
        <v>0</v>
      </c>
      <c r="K20" s="93" t="s">
        <v>19</v>
      </c>
      <c r="L20" s="84"/>
      <c r="M20" s="74"/>
      <c r="N20" s="101"/>
    </row>
    <row r="21" spans="1:14" ht="21" customHeight="1">
      <c r="A21" s="21" t="s">
        <v>65</v>
      </c>
      <c r="B21" s="23" t="s">
        <v>69</v>
      </c>
      <c r="C21" s="209" t="s">
        <v>70</v>
      </c>
      <c r="D21" s="210"/>
      <c r="E21" s="210"/>
      <c r="F21" s="210"/>
      <c r="G21" s="210"/>
      <c r="H21" s="232"/>
      <c r="I21" s="232"/>
      <c r="J21" s="232"/>
      <c r="K21" s="233"/>
      <c r="L21" s="85" t="s">
        <v>2</v>
      </c>
      <c r="M21" s="83" t="s">
        <v>22</v>
      </c>
      <c r="N21" s="90" t="s">
        <v>23</v>
      </c>
    </row>
    <row r="22" spans="1:14" ht="21" customHeight="1">
      <c r="A22" s="22" t="b">
        <v>0</v>
      </c>
      <c r="B22" s="23"/>
      <c r="C22" s="200"/>
      <c r="D22" s="200"/>
      <c r="E22" s="200"/>
      <c r="F22" s="200"/>
      <c r="G22" s="200"/>
      <c r="H22" s="200"/>
      <c r="I22" s="200"/>
      <c r="J22" s="200"/>
      <c r="K22" s="200"/>
      <c r="L22" s="115"/>
      <c r="M22" s="24" t="str">
        <f t="shared" ref="M22:M34" si="0">IF(OR(ISBLANK(C22),ISBLANK(B22)),"",IF(A22=TRUE,"",B22*L22))</f>
        <v/>
      </c>
      <c r="N22" s="24" t="str">
        <f>IF($A22=TRUE,$B22*$L22,"")</f>
        <v/>
      </c>
    </row>
    <row r="23" spans="1:14" ht="21" customHeight="1">
      <c r="A23" s="22" t="b">
        <v>0</v>
      </c>
      <c r="B23" s="23"/>
      <c r="C23" s="152"/>
      <c r="D23" s="152"/>
      <c r="E23" s="152"/>
      <c r="F23" s="152"/>
      <c r="G23" s="152"/>
      <c r="H23" s="152"/>
      <c r="I23" s="152"/>
      <c r="J23" s="152"/>
      <c r="K23" s="152"/>
      <c r="L23" s="86"/>
      <c r="M23" s="24" t="str">
        <f t="shared" si="0"/>
        <v/>
      </c>
      <c r="N23" s="24" t="str">
        <f t="shared" ref="N23:N44" si="1">IF($A23=TRUE,$B23*$L23,"")</f>
        <v/>
      </c>
    </row>
    <row r="24" spans="1:14" ht="21" customHeight="1">
      <c r="A24" s="22" t="b">
        <v>0</v>
      </c>
      <c r="B24" s="23"/>
      <c r="C24" s="188"/>
      <c r="D24" s="189"/>
      <c r="E24" s="189"/>
      <c r="F24" s="189"/>
      <c r="G24" s="189"/>
      <c r="H24" s="189"/>
      <c r="I24" s="189"/>
      <c r="J24" s="189"/>
      <c r="K24" s="190"/>
      <c r="L24" s="86"/>
      <c r="M24" s="24" t="str">
        <f t="shared" si="0"/>
        <v/>
      </c>
      <c r="N24" s="24" t="str">
        <f t="shared" si="1"/>
        <v/>
      </c>
    </row>
    <row r="25" spans="1:14" ht="21" customHeight="1">
      <c r="A25" s="22" t="b">
        <v>0</v>
      </c>
      <c r="B25" s="23"/>
      <c r="C25" s="188"/>
      <c r="D25" s="189"/>
      <c r="E25" s="189"/>
      <c r="F25" s="189"/>
      <c r="G25" s="189"/>
      <c r="H25" s="189"/>
      <c r="I25" s="189"/>
      <c r="J25" s="189"/>
      <c r="K25" s="190"/>
      <c r="L25" s="86"/>
      <c r="M25" s="24" t="str">
        <f t="shared" si="0"/>
        <v/>
      </c>
      <c r="N25" s="24" t="str">
        <f t="shared" si="1"/>
        <v/>
      </c>
    </row>
    <row r="26" spans="1:14" ht="21" customHeight="1">
      <c r="A26" s="22" t="b">
        <v>0</v>
      </c>
      <c r="B26" s="23"/>
      <c r="C26" s="152"/>
      <c r="D26" s="152"/>
      <c r="E26" s="152"/>
      <c r="F26" s="152"/>
      <c r="G26" s="152"/>
      <c r="H26" s="152"/>
      <c r="I26" s="152"/>
      <c r="J26" s="152"/>
      <c r="K26" s="152"/>
      <c r="L26" s="86"/>
      <c r="M26" s="24" t="str">
        <f t="shared" si="0"/>
        <v/>
      </c>
      <c r="N26" s="24" t="str">
        <f t="shared" si="1"/>
        <v/>
      </c>
    </row>
    <row r="27" spans="1:14" ht="21" customHeight="1">
      <c r="A27" s="22" t="b">
        <v>0</v>
      </c>
      <c r="B27" s="23"/>
      <c r="C27" s="152"/>
      <c r="D27" s="152"/>
      <c r="E27" s="152"/>
      <c r="F27" s="152"/>
      <c r="G27" s="152"/>
      <c r="H27" s="152"/>
      <c r="I27" s="152"/>
      <c r="J27" s="152"/>
      <c r="K27" s="152"/>
      <c r="L27" s="86"/>
      <c r="M27" s="24" t="str">
        <f t="shared" si="0"/>
        <v/>
      </c>
      <c r="N27" s="24" t="str">
        <f t="shared" si="1"/>
        <v/>
      </c>
    </row>
    <row r="28" spans="1:14" ht="21" customHeight="1">
      <c r="A28" s="22" t="b">
        <v>0</v>
      </c>
      <c r="B28" s="23"/>
      <c r="C28" s="200"/>
      <c r="D28" s="200"/>
      <c r="E28" s="200"/>
      <c r="F28" s="200"/>
      <c r="G28" s="200"/>
      <c r="H28" s="200"/>
      <c r="I28" s="200"/>
      <c r="J28" s="200"/>
      <c r="K28" s="200"/>
      <c r="L28" s="86"/>
      <c r="M28" s="24" t="str">
        <f t="shared" si="0"/>
        <v/>
      </c>
      <c r="N28" s="24" t="str">
        <f t="shared" si="1"/>
        <v/>
      </c>
    </row>
    <row r="29" spans="1:14" ht="21" customHeight="1">
      <c r="A29" s="22" t="b">
        <v>0</v>
      </c>
      <c r="B29" s="23"/>
      <c r="C29" s="152"/>
      <c r="D29" s="152"/>
      <c r="E29" s="152"/>
      <c r="F29" s="152"/>
      <c r="G29" s="152"/>
      <c r="H29" s="152"/>
      <c r="I29" s="152"/>
      <c r="J29" s="152"/>
      <c r="K29" s="152"/>
      <c r="L29" s="86"/>
      <c r="M29" s="24" t="str">
        <f t="shared" si="0"/>
        <v/>
      </c>
      <c r="N29" s="24" t="str">
        <f t="shared" si="1"/>
        <v/>
      </c>
    </row>
    <row r="30" spans="1:14" ht="21" customHeight="1">
      <c r="A30" s="22" t="b">
        <v>0</v>
      </c>
      <c r="B30" s="23"/>
      <c r="C30" s="191"/>
      <c r="D30" s="192"/>
      <c r="E30" s="192"/>
      <c r="F30" s="192"/>
      <c r="G30" s="192"/>
      <c r="H30" s="192"/>
      <c r="I30" s="192"/>
      <c r="J30" s="192"/>
      <c r="K30" s="193"/>
      <c r="L30" s="86"/>
      <c r="M30" s="24" t="str">
        <f t="shared" si="0"/>
        <v/>
      </c>
      <c r="N30" s="24" t="str">
        <f t="shared" si="1"/>
        <v/>
      </c>
    </row>
    <row r="31" spans="1:14" ht="21" customHeight="1">
      <c r="A31" s="22" t="b">
        <v>0</v>
      </c>
      <c r="B31" s="23"/>
      <c r="C31" s="191"/>
      <c r="D31" s="192"/>
      <c r="E31" s="192"/>
      <c r="F31" s="192"/>
      <c r="G31" s="192"/>
      <c r="H31" s="192"/>
      <c r="I31" s="192"/>
      <c r="J31" s="192"/>
      <c r="K31" s="193"/>
      <c r="L31" s="86"/>
      <c r="M31" s="24" t="str">
        <f t="shared" si="0"/>
        <v/>
      </c>
      <c r="N31" s="24" t="str">
        <f t="shared" si="1"/>
        <v/>
      </c>
    </row>
    <row r="32" spans="1:14" ht="21" customHeight="1">
      <c r="A32" s="22" t="b">
        <v>0</v>
      </c>
      <c r="B32" s="23"/>
      <c r="C32" s="188"/>
      <c r="D32" s="189"/>
      <c r="E32" s="189"/>
      <c r="F32" s="189"/>
      <c r="G32" s="189"/>
      <c r="H32" s="189"/>
      <c r="I32" s="189"/>
      <c r="J32" s="189"/>
      <c r="K32" s="190"/>
      <c r="L32" s="86"/>
      <c r="M32" s="24" t="str">
        <f t="shared" si="0"/>
        <v/>
      </c>
      <c r="N32" s="24" t="str">
        <f t="shared" si="1"/>
        <v/>
      </c>
    </row>
    <row r="33" spans="1:14" ht="21" customHeight="1">
      <c r="A33" s="22" t="b">
        <v>0</v>
      </c>
      <c r="B33" s="23"/>
      <c r="C33" s="194"/>
      <c r="D33" s="195"/>
      <c r="E33" s="195"/>
      <c r="F33" s="195"/>
      <c r="G33" s="195"/>
      <c r="H33" s="195"/>
      <c r="I33" s="195"/>
      <c r="J33" s="195"/>
      <c r="K33" s="196"/>
      <c r="L33" s="86"/>
      <c r="M33" s="24" t="str">
        <f t="shared" si="0"/>
        <v/>
      </c>
      <c r="N33" s="24" t="str">
        <f t="shared" si="1"/>
        <v/>
      </c>
    </row>
    <row r="34" spans="1:14" ht="21" customHeight="1">
      <c r="A34" s="22" t="b">
        <v>0</v>
      </c>
      <c r="B34" s="23"/>
      <c r="C34" s="188"/>
      <c r="D34" s="189"/>
      <c r="E34" s="189"/>
      <c r="F34" s="189"/>
      <c r="G34" s="189"/>
      <c r="H34" s="189"/>
      <c r="I34" s="189"/>
      <c r="J34" s="189"/>
      <c r="K34" s="190"/>
      <c r="L34" s="86"/>
      <c r="M34" s="24" t="str">
        <f t="shared" si="0"/>
        <v/>
      </c>
      <c r="N34" s="24" t="str">
        <f t="shared" si="1"/>
        <v/>
      </c>
    </row>
    <row r="35" spans="1:14" ht="21" customHeight="1">
      <c r="A35" s="22" t="b">
        <v>0</v>
      </c>
      <c r="B35" s="23"/>
      <c r="C35" s="188"/>
      <c r="D35" s="189"/>
      <c r="E35" s="189"/>
      <c r="F35" s="189"/>
      <c r="G35" s="189"/>
      <c r="H35" s="189"/>
      <c r="I35" s="189"/>
      <c r="J35" s="189"/>
      <c r="K35" s="190"/>
      <c r="L35" s="86"/>
      <c r="M35" s="24" t="str">
        <f>IF(OR(ISBLANK(C35),ISBLANK(B35)),"",IF(A35=TRUE,"",B35*L35))</f>
        <v/>
      </c>
      <c r="N35" s="24" t="str">
        <f t="shared" si="1"/>
        <v/>
      </c>
    </row>
    <row r="36" spans="1:14" ht="21" customHeight="1">
      <c r="A36" s="22" t="b">
        <v>0</v>
      </c>
      <c r="B36" s="23"/>
      <c r="C36" s="152"/>
      <c r="D36" s="152"/>
      <c r="E36" s="152"/>
      <c r="F36" s="152"/>
      <c r="G36" s="152"/>
      <c r="H36" s="152"/>
      <c r="I36" s="152"/>
      <c r="J36" s="152"/>
      <c r="K36" s="152"/>
      <c r="L36" s="86"/>
      <c r="M36" s="24" t="str">
        <f t="shared" ref="M36:M43" si="2">IF(OR(ISBLANK(C36),ISBLANK(B36)),"",IF(A36=TRUE,"",B36*L36))</f>
        <v/>
      </c>
      <c r="N36" s="24" t="str">
        <f t="shared" si="1"/>
        <v/>
      </c>
    </row>
    <row r="37" spans="1:14" ht="21" customHeight="1">
      <c r="A37" s="22" t="b">
        <v>0</v>
      </c>
      <c r="B37" s="23"/>
      <c r="C37" s="197"/>
      <c r="D37" s="198"/>
      <c r="E37" s="198"/>
      <c r="F37" s="198"/>
      <c r="G37" s="198"/>
      <c r="H37" s="198"/>
      <c r="I37" s="198"/>
      <c r="J37" s="198"/>
      <c r="K37" s="199"/>
      <c r="L37" s="86"/>
      <c r="M37" s="24" t="str">
        <f t="shared" si="2"/>
        <v/>
      </c>
      <c r="N37" s="24" t="str">
        <f t="shared" si="1"/>
        <v/>
      </c>
    </row>
    <row r="38" spans="1:14" ht="21" customHeight="1">
      <c r="A38" s="22" t="b">
        <v>0</v>
      </c>
      <c r="B38" s="23"/>
      <c r="C38" s="152"/>
      <c r="D38" s="152"/>
      <c r="E38" s="152"/>
      <c r="F38" s="152"/>
      <c r="G38" s="152"/>
      <c r="H38" s="152"/>
      <c r="I38" s="152"/>
      <c r="J38" s="152"/>
      <c r="K38" s="152"/>
      <c r="L38" s="86"/>
      <c r="M38" s="24" t="str">
        <f t="shared" si="2"/>
        <v/>
      </c>
      <c r="N38" s="24" t="str">
        <f t="shared" si="1"/>
        <v/>
      </c>
    </row>
    <row r="39" spans="1:14" ht="21" customHeight="1">
      <c r="A39" s="22" t="b">
        <v>0</v>
      </c>
      <c r="B39" s="23"/>
      <c r="C39" s="152"/>
      <c r="D39" s="152"/>
      <c r="E39" s="152"/>
      <c r="F39" s="152"/>
      <c r="G39" s="152"/>
      <c r="H39" s="152"/>
      <c r="I39" s="152"/>
      <c r="J39" s="152"/>
      <c r="K39" s="152"/>
      <c r="L39" s="86"/>
      <c r="M39" s="24" t="str">
        <f t="shared" si="2"/>
        <v/>
      </c>
      <c r="N39" s="24" t="str">
        <f t="shared" si="1"/>
        <v/>
      </c>
    </row>
    <row r="40" spans="1:14" ht="21" customHeight="1">
      <c r="A40" s="22" t="b">
        <v>0</v>
      </c>
      <c r="B40" s="23"/>
      <c r="C40" s="152"/>
      <c r="D40" s="152"/>
      <c r="E40" s="152"/>
      <c r="F40" s="152"/>
      <c r="G40" s="152"/>
      <c r="H40" s="152"/>
      <c r="I40" s="152"/>
      <c r="J40" s="152"/>
      <c r="K40" s="152"/>
      <c r="L40" s="86"/>
      <c r="M40" s="24" t="str">
        <f t="shared" si="2"/>
        <v/>
      </c>
      <c r="N40" s="24" t="str">
        <f t="shared" si="1"/>
        <v/>
      </c>
    </row>
    <row r="41" spans="1:14" ht="21" customHeight="1">
      <c r="A41" s="22" t="b">
        <v>0</v>
      </c>
      <c r="B41" s="23"/>
      <c r="C41" s="152"/>
      <c r="D41" s="152"/>
      <c r="E41" s="152"/>
      <c r="F41" s="152"/>
      <c r="G41" s="152"/>
      <c r="H41" s="152"/>
      <c r="I41" s="152"/>
      <c r="J41" s="152"/>
      <c r="K41" s="152"/>
      <c r="L41" s="86"/>
      <c r="M41" s="24" t="str">
        <f t="shared" si="2"/>
        <v/>
      </c>
      <c r="N41" s="24" t="str">
        <f t="shared" si="1"/>
        <v/>
      </c>
    </row>
    <row r="42" spans="1:14" ht="21" customHeight="1">
      <c r="A42" s="22" t="b">
        <v>0</v>
      </c>
      <c r="B42" s="23"/>
      <c r="C42" s="152"/>
      <c r="D42" s="152"/>
      <c r="E42" s="152"/>
      <c r="F42" s="152"/>
      <c r="G42" s="152"/>
      <c r="H42" s="152"/>
      <c r="I42" s="152"/>
      <c r="J42" s="152"/>
      <c r="K42" s="152"/>
      <c r="L42" s="86"/>
      <c r="M42" s="24" t="str">
        <f t="shared" si="2"/>
        <v/>
      </c>
      <c r="N42" s="24" t="str">
        <f t="shared" si="1"/>
        <v/>
      </c>
    </row>
    <row r="43" spans="1:14" ht="21" customHeight="1">
      <c r="A43" s="22" t="b">
        <v>0</v>
      </c>
      <c r="B43" s="23"/>
      <c r="C43" s="152"/>
      <c r="D43" s="152"/>
      <c r="E43" s="152"/>
      <c r="F43" s="152"/>
      <c r="G43" s="152"/>
      <c r="H43" s="152"/>
      <c r="I43" s="152"/>
      <c r="J43" s="152"/>
      <c r="K43" s="152"/>
      <c r="L43" s="87"/>
      <c r="M43" s="24" t="str">
        <f t="shared" si="2"/>
        <v/>
      </c>
      <c r="N43" s="24" t="str">
        <f t="shared" si="1"/>
        <v/>
      </c>
    </row>
    <row r="44" spans="1:14" ht="21" customHeight="1">
      <c r="A44" s="22" t="b">
        <v>0</v>
      </c>
      <c r="B44" s="23"/>
      <c r="C44" s="133" t="s">
        <v>79</v>
      </c>
      <c r="D44" s="134"/>
      <c r="E44" s="134"/>
      <c r="F44" s="134"/>
      <c r="G44" s="134"/>
      <c r="H44" s="134"/>
      <c r="I44" s="134"/>
      <c r="J44" s="134"/>
      <c r="K44" s="135"/>
      <c r="L44" s="87"/>
      <c r="M44" s="24" t="str">
        <f t="shared" ref="M44" si="3">IF(OR(ISBLANK(C44),ISBLANK(B44)),"",IF(A44=TRUE,"",B44*L44))</f>
        <v/>
      </c>
      <c r="N44" s="24" t="str">
        <f t="shared" si="1"/>
        <v/>
      </c>
    </row>
    <row r="45" spans="1:14" ht="21.95" customHeight="1">
      <c r="A45" s="25"/>
      <c r="B45" s="26"/>
      <c r="C45" s="26"/>
      <c r="D45" s="163" t="s">
        <v>49</v>
      </c>
      <c r="E45" s="163"/>
      <c r="F45" s="89" t="s">
        <v>50</v>
      </c>
      <c r="G45" s="163" t="s">
        <v>51</v>
      </c>
      <c r="H45" s="163"/>
      <c r="I45" s="163"/>
      <c r="J45" s="27"/>
      <c r="K45" s="28"/>
      <c r="L45" s="29" t="s">
        <v>66</v>
      </c>
      <c r="M45" s="30">
        <f>SUM(M21:M44)</f>
        <v>0</v>
      </c>
      <c r="N45" s="31">
        <f>SUM(N21:N44)</f>
        <v>0</v>
      </c>
    </row>
    <row r="46" spans="1:14" ht="12" customHeight="1">
      <c r="A46" s="156" t="s">
        <v>46</v>
      </c>
      <c r="B46" s="157"/>
      <c r="C46" s="157"/>
      <c r="D46" s="178"/>
      <c r="E46" s="178"/>
      <c r="F46" s="178"/>
      <c r="G46" s="146"/>
      <c r="H46" s="147"/>
      <c r="I46" s="148"/>
      <c r="J46" s="172" t="s">
        <v>10</v>
      </c>
      <c r="K46" s="173"/>
      <c r="L46" s="268"/>
      <c r="M46" s="91"/>
      <c r="N46" s="266"/>
    </row>
    <row r="47" spans="1:14" ht="12" customHeight="1">
      <c r="A47" s="158"/>
      <c r="B47" s="159"/>
      <c r="C47" s="159"/>
      <c r="D47" s="178"/>
      <c r="E47" s="178"/>
      <c r="F47" s="178"/>
      <c r="G47" s="149"/>
      <c r="H47" s="150"/>
      <c r="I47" s="151"/>
      <c r="J47" s="174"/>
      <c r="K47" s="175"/>
      <c r="L47" s="269"/>
      <c r="M47" s="92"/>
      <c r="N47" s="267"/>
    </row>
    <row r="48" spans="1:14" ht="12" customHeight="1">
      <c r="A48" s="156" t="s">
        <v>47</v>
      </c>
      <c r="B48" s="157"/>
      <c r="C48" s="157"/>
      <c r="D48" s="178"/>
      <c r="E48" s="178"/>
      <c r="F48" s="178"/>
      <c r="G48" s="146"/>
      <c r="H48" s="147"/>
      <c r="I48" s="148"/>
      <c r="J48" s="174"/>
      <c r="K48" s="175"/>
      <c r="L48" s="270" t="s">
        <v>35</v>
      </c>
      <c r="M48" s="271"/>
      <c r="N48" s="67">
        <f>+M45</f>
        <v>0</v>
      </c>
    </row>
    <row r="49" spans="1:14" ht="12" customHeight="1">
      <c r="A49" s="158"/>
      <c r="B49" s="159"/>
      <c r="C49" s="159"/>
      <c r="D49" s="178"/>
      <c r="E49" s="178"/>
      <c r="F49" s="178"/>
      <c r="G49" s="149"/>
      <c r="H49" s="150"/>
      <c r="I49" s="151"/>
      <c r="J49" s="176"/>
      <c r="K49" s="177"/>
      <c r="L49" s="270" t="s">
        <v>36</v>
      </c>
      <c r="M49" s="271"/>
      <c r="N49" s="67">
        <f>+N45</f>
        <v>0</v>
      </c>
    </row>
    <row r="50" spans="1:14" ht="12" customHeight="1">
      <c r="A50" s="156" t="s">
        <v>48</v>
      </c>
      <c r="B50" s="157"/>
      <c r="C50" s="157"/>
      <c r="D50" s="178"/>
      <c r="E50" s="178"/>
      <c r="F50" s="178"/>
      <c r="G50" s="146"/>
      <c r="H50" s="147"/>
      <c r="I50" s="148"/>
      <c r="J50" s="183" t="s">
        <v>9</v>
      </c>
      <c r="K50" s="184"/>
      <c r="L50" s="272" t="s">
        <v>7</v>
      </c>
      <c r="M50" s="273"/>
      <c r="N50" s="68">
        <f>+N49*0.0685</f>
        <v>0</v>
      </c>
    </row>
    <row r="51" spans="1:14" ht="12" customHeight="1">
      <c r="A51" s="158"/>
      <c r="B51" s="159"/>
      <c r="C51" s="159"/>
      <c r="D51" s="178"/>
      <c r="E51" s="178"/>
      <c r="F51" s="178"/>
      <c r="G51" s="149"/>
      <c r="H51" s="150"/>
      <c r="I51" s="151"/>
      <c r="J51" s="179">
        <f>IF(M1="Invoice #",EDATE(N5,10),"")</f>
        <v>43261</v>
      </c>
      <c r="K51" s="180"/>
      <c r="L51" s="164" t="s">
        <v>20</v>
      </c>
      <c r="M51" s="165"/>
      <c r="N51" s="69">
        <v>0</v>
      </c>
    </row>
    <row r="52" spans="1:14" ht="12" customHeight="1">
      <c r="A52" s="156" t="s">
        <v>56</v>
      </c>
      <c r="B52" s="157"/>
      <c r="C52" s="157"/>
      <c r="D52" s="178"/>
      <c r="E52" s="178"/>
      <c r="F52" s="178"/>
      <c r="G52" s="146"/>
      <c r="H52" s="147"/>
      <c r="I52" s="148"/>
      <c r="J52" s="179"/>
      <c r="K52" s="180"/>
      <c r="L52" s="164" t="s">
        <v>40</v>
      </c>
      <c r="M52" s="165"/>
      <c r="N52" s="69">
        <v>0</v>
      </c>
    </row>
    <row r="53" spans="1:14" ht="12" customHeight="1">
      <c r="A53" s="158"/>
      <c r="B53" s="159"/>
      <c r="C53" s="159"/>
      <c r="D53" s="178"/>
      <c r="E53" s="178"/>
      <c r="F53" s="178"/>
      <c r="G53" s="149"/>
      <c r="H53" s="150"/>
      <c r="I53" s="151"/>
      <c r="J53" s="181"/>
      <c r="K53" s="182"/>
      <c r="L53" s="164" t="s">
        <v>67</v>
      </c>
      <c r="M53" s="165"/>
      <c r="N53" s="69">
        <v>0</v>
      </c>
    </row>
    <row r="54" spans="1:14" ht="12" customHeight="1">
      <c r="A54" s="32" t="s">
        <v>77</v>
      </c>
      <c r="B54" s="33"/>
      <c r="C54" s="34"/>
      <c r="D54" s="35"/>
      <c r="E54" s="35"/>
      <c r="F54" s="33"/>
      <c r="G54" s="33"/>
      <c r="H54" s="33"/>
      <c r="I54" s="33"/>
      <c r="J54" s="33"/>
      <c r="K54" s="33"/>
      <c r="L54" s="36"/>
      <c r="M54" s="37"/>
      <c r="N54" s="38"/>
    </row>
    <row r="55" spans="1:14" ht="12" customHeight="1">
      <c r="A55" s="39" t="s">
        <v>30</v>
      </c>
      <c r="B55" s="40"/>
      <c r="C55" s="40"/>
      <c r="D55" s="41"/>
      <c r="E55" s="41"/>
      <c r="F55" s="40"/>
      <c r="G55" s="40"/>
      <c r="H55" s="40"/>
      <c r="I55" s="40"/>
      <c r="J55" s="40"/>
      <c r="K55" s="40"/>
      <c r="L55" s="42"/>
      <c r="M55" s="43"/>
      <c r="N55" s="44"/>
    </row>
    <row r="56" spans="1:14" ht="12" customHeight="1">
      <c r="A56" s="45" t="s">
        <v>31</v>
      </c>
      <c r="B56" s="46"/>
      <c r="C56" s="47"/>
      <c r="D56" s="48"/>
      <c r="E56" s="48"/>
      <c r="F56" s="46"/>
      <c r="G56" s="46"/>
      <c r="H56" s="46"/>
      <c r="I56" s="46"/>
      <c r="J56" s="46"/>
      <c r="K56" s="48" t="s">
        <v>57</v>
      </c>
      <c r="L56" s="42"/>
      <c r="M56" s="43"/>
      <c r="N56" s="49"/>
    </row>
    <row r="57" spans="1:14" ht="12" customHeight="1">
      <c r="A57" s="153"/>
      <c r="B57" s="154"/>
      <c r="C57" s="155"/>
      <c r="D57" s="160" t="s">
        <v>21</v>
      </c>
      <c r="E57" s="161"/>
      <c r="F57" s="161"/>
      <c r="G57" s="161"/>
      <c r="H57" s="161"/>
      <c r="I57" s="161"/>
      <c r="J57" s="161"/>
      <c r="K57" s="161"/>
      <c r="L57" s="162"/>
      <c r="M57" s="50"/>
      <c r="N57" s="51"/>
    </row>
    <row r="58" spans="1:14" ht="15" customHeight="1">
      <c r="A58" s="185" t="s">
        <v>24</v>
      </c>
      <c r="B58" s="186"/>
      <c r="C58" s="187"/>
      <c r="D58" s="168" t="s">
        <v>73</v>
      </c>
      <c r="E58" s="169"/>
      <c r="F58" s="169"/>
      <c r="G58" s="169"/>
      <c r="H58" s="170"/>
      <c r="I58" s="170"/>
      <c r="J58" s="170"/>
      <c r="K58" s="171"/>
      <c r="L58" s="258" t="s">
        <v>8</v>
      </c>
      <c r="M58" s="260">
        <f>SUM(N48:N53)</f>
        <v>0</v>
      </c>
      <c r="N58" s="261"/>
    </row>
    <row r="59" spans="1:14" ht="15" customHeight="1">
      <c r="A59" s="52"/>
      <c r="B59" s="53"/>
      <c r="C59" s="54"/>
      <c r="D59" s="166" t="s">
        <v>74</v>
      </c>
      <c r="E59" s="167"/>
      <c r="F59" s="167"/>
      <c r="G59" s="167"/>
      <c r="H59" s="264"/>
      <c r="I59" s="264"/>
      <c r="J59" s="264"/>
      <c r="K59" s="265"/>
      <c r="L59" s="259"/>
      <c r="M59" s="262"/>
      <c r="N59" s="263"/>
    </row>
    <row r="60" spans="1:14" ht="16.5" customHeight="1">
      <c r="A60" s="55" t="s">
        <v>0</v>
      </c>
      <c r="B60" s="56"/>
      <c r="C60" s="57"/>
      <c r="D60" s="58"/>
      <c r="E60" s="40"/>
      <c r="F60" s="40"/>
      <c r="G60" s="40"/>
      <c r="H60" s="40"/>
      <c r="I60" s="40"/>
      <c r="J60" s="40"/>
      <c r="K60" s="57"/>
      <c r="L60" s="35" t="s">
        <v>62</v>
      </c>
      <c r="M60" s="59"/>
      <c r="N60" s="60"/>
    </row>
    <row r="61" spans="1:14" ht="16.5" customHeight="1">
      <c r="A61" s="55" t="s">
        <v>1</v>
      </c>
      <c r="D61" s="58" t="s">
        <v>81</v>
      </c>
      <c r="E61" s="144"/>
      <c r="F61" s="144"/>
      <c r="G61" s="144"/>
      <c r="H61" s="144"/>
      <c r="I61" s="144"/>
      <c r="J61" s="144"/>
      <c r="K61" s="145"/>
      <c r="L61" s="41" t="s">
        <v>63</v>
      </c>
      <c r="N61" s="57"/>
    </row>
    <row r="62" spans="1:14" ht="15.75">
      <c r="A62" s="82" t="s">
        <v>75</v>
      </c>
      <c r="B62" s="61"/>
      <c r="C62" s="62"/>
      <c r="D62" s="63"/>
      <c r="E62" s="142" t="s">
        <v>44</v>
      </c>
      <c r="F62" s="142"/>
      <c r="G62" s="142"/>
      <c r="H62" s="142"/>
      <c r="I62" s="142"/>
      <c r="J62" s="142"/>
      <c r="K62" s="143"/>
      <c r="L62" s="41" t="s">
        <v>64</v>
      </c>
      <c r="M62" s="40"/>
      <c r="N62" s="62"/>
    </row>
    <row r="63" spans="1:14">
      <c r="A63" s="77" t="s">
        <v>72</v>
      </c>
      <c r="B63" s="78"/>
      <c r="C63" s="79"/>
      <c r="D63" s="79"/>
      <c r="E63" s="79"/>
      <c r="H63" s="80" t="s">
        <v>25</v>
      </c>
      <c r="I63" s="78"/>
      <c r="J63" s="77"/>
      <c r="K63" s="81" t="s">
        <v>11</v>
      </c>
      <c r="L63" s="64"/>
      <c r="M63" s="65"/>
      <c r="N63" s="65"/>
    </row>
    <row r="64" spans="1:14">
      <c r="A64" s="2"/>
      <c r="B64" s="2"/>
      <c r="C64" s="40"/>
      <c r="D64" s="40"/>
      <c r="E64" s="40"/>
      <c r="F64" s="41"/>
      <c r="G64" s="41"/>
      <c r="H64" s="41"/>
      <c r="J64" s="66"/>
      <c r="K64" s="41"/>
      <c r="L64" s="41"/>
      <c r="M64" s="40"/>
      <c r="N64" s="40"/>
    </row>
    <row r="65" spans="1:14" ht="14.25">
      <c r="A65" s="301" t="s">
        <v>83</v>
      </c>
      <c r="B65" s="2"/>
      <c r="F65" s="114" t="str">
        <f>IF(M1="INVOICE #","THIS INVOICE  IS  ALSO YOUR STATEMENT",IF(M1="BID Only","BID ONLY","Quote/Estimate ONLY"))</f>
        <v>THIS INVOICE  IS  ALSO YOUR STATEMENT</v>
      </c>
      <c r="G65" s="70"/>
      <c r="H65" s="70"/>
      <c r="I65" s="70"/>
      <c r="J65" s="70"/>
      <c r="K65" s="71"/>
      <c r="N65" s="72" t="s">
        <v>12</v>
      </c>
    </row>
  </sheetData>
  <sheetProtection formatCells="0" formatColumns="0" formatRows="0"/>
  <mergeCells count="108">
    <mergeCell ref="L58:L59"/>
    <mergeCell ref="M58:N59"/>
    <mergeCell ref="H59:K59"/>
    <mergeCell ref="N46:N47"/>
    <mergeCell ref="G45:I45"/>
    <mergeCell ref="L46:L47"/>
    <mergeCell ref="L48:M48"/>
    <mergeCell ref="L51:M51"/>
    <mergeCell ref="L52:M52"/>
    <mergeCell ref="L49:M49"/>
    <mergeCell ref="L50:M50"/>
    <mergeCell ref="G52:I53"/>
    <mergeCell ref="E1:L1"/>
    <mergeCell ref="K10:N10"/>
    <mergeCell ref="K11:N11"/>
    <mergeCell ref="B11:I11"/>
    <mergeCell ref="K9:N9"/>
    <mergeCell ref="E2:L2"/>
    <mergeCell ref="E3:L3"/>
    <mergeCell ref="E4:L4"/>
    <mergeCell ref="M1:N2"/>
    <mergeCell ref="K8:N8"/>
    <mergeCell ref="B8:I8"/>
    <mergeCell ref="C20:D20"/>
    <mergeCell ref="A16:B16"/>
    <mergeCell ref="E16:F16"/>
    <mergeCell ref="H18:I18"/>
    <mergeCell ref="E15:F15"/>
    <mergeCell ref="C13:D13"/>
    <mergeCell ref="J6:J12"/>
    <mergeCell ref="B10:I10"/>
    <mergeCell ref="C14:D14"/>
    <mergeCell ref="G13:I13"/>
    <mergeCell ref="E13:F13"/>
    <mergeCell ref="A14:B14"/>
    <mergeCell ref="A17:B17"/>
    <mergeCell ref="A7:A12"/>
    <mergeCell ref="D46:E47"/>
    <mergeCell ref="C25:K25"/>
    <mergeCell ref="C26:K26"/>
    <mergeCell ref="C27:K27"/>
    <mergeCell ref="C28:K28"/>
    <mergeCell ref="C22:K22"/>
    <mergeCell ref="E5:L5"/>
    <mergeCell ref="C17:D17"/>
    <mergeCell ref="E17:F17"/>
    <mergeCell ref="C15:D15"/>
    <mergeCell ref="B9:I9"/>
    <mergeCell ref="C21:G21"/>
    <mergeCell ref="G16:I16"/>
    <mergeCell ref="H20:I20"/>
    <mergeCell ref="A13:B13"/>
    <mergeCell ref="C19:D19"/>
    <mergeCell ref="C16:D16"/>
    <mergeCell ref="C18:D18"/>
    <mergeCell ref="G14:I14"/>
    <mergeCell ref="E14:F14"/>
    <mergeCell ref="A15:B15"/>
    <mergeCell ref="H19:I19"/>
    <mergeCell ref="H21:K21"/>
    <mergeCell ref="D52:E53"/>
    <mergeCell ref="C38:K38"/>
    <mergeCell ref="C39:K39"/>
    <mergeCell ref="C40:K40"/>
    <mergeCell ref="C41:K41"/>
    <mergeCell ref="C24:K24"/>
    <mergeCell ref="D50:E51"/>
    <mergeCell ref="C43:K43"/>
    <mergeCell ref="F46:F47"/>
    <mergeCell ref="G46:I47"/>
    <mergeCell ref="C31:K31"/>
    <mergeCell ref="C32:K32"/>
    <mergeCell ref="C33:K33"/>
    <mergeCell ref="C34:K34"/>
    <mergeCell ref="C35:K35"/>
    <mergeCell ref="G48:I49"/>
    <mergeCell ref="A48:C49"/>
    <mergeCell ref="D48:E49"/>
    <mergeCell ref="A50:C51"/>
    <mergeCell ref="C29:K29"/>
    <mergeCell ref="C30:K30"/>
    <mergeCell ref="C42:K42"/>
    <mergeCell ref="C36:K36"/>
    <mergeCell ref="C37:K37"/>
    <mergeCell ref="C44:K44"/>
    <mergeCell ref="K12:N12"/>
    <mergeCell ref="G17:I17"/>
    <mergeCell ref="E62:K62"/>
    <mergeCell ref="E61:K61"/>
    <mergeCell ref="G50:I51"/>
    <mergeCell ref="C23:K23"/>
    <mergeCell ref="A57:C57"/>
    <mergeCell ref="A52:C53"/>
    <mergeCell ref="D57:L57"/>
    <mergeCell ref="D45:E45"/>
    <mergeCell ref="L53:M53"/>
    <mergeCell ref="D59:G59"/>
    <mergeCell ref="D58:G58"/>
    <mergeCell ref="H58:K58"/>
    <mergeCell ref="J46:K46"/>
    <mergeCell ref="J47:K49"/>
    <mergeCell ref="F52:F53"/>
    <mergeCell ref="F50:F51"/>
    <mergeCell ref="J51:K53"/>
    <mergeCell ref="J50:K50"/>
    <mergeCell ref="A58:C58"/>
    <mergeCell ref="F48:F49"/>
    <mergeCell ref="A46:C47"/>
  </mergeCells>
  <phoneticPr fontId="2" type="noConversion"/>
  <conditionalFormatting sqref="L1:N65 D1:K32 D34:K65 A1:C65 C34:K34">
    <cfRule type="expression" dxfId="9" priority="1">
      <formula>CELL("protect",A1)=0</formula>
    </cfRule>
  </conditionalFormatting>
  <dataValidations xWindow="496" yWindow="420" count="4">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D54:K54 D56:D57 E56:K56 A56:A58 A54"/>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L60:N60"/>
    <dataValidation type="list" allowBlank="1" showInputMessage="1" showErrorMessage="1" sqref="G14:I14">
      <formula1>rngTechList</formula1>
    </dataValidation>
    <dataValidation type="list" allowBlank="1" showInputMessage="1" showErrorMessage="1" sqref="M1:N2">
      <formula1>"Quote, BID ONLY, INVOICE #"</formula1>
    </dataValidation>
  </dataValidations>
  <printOptions horizontalCentered="1" verticalCentered="1"/>
  <pageMargins left="0.7" right="0.7" top="0.5" bottom="0.5" header="0.3" footer="0.3"/>
  <pageSetup scale="6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N65"/>
  <sheetViews>
    <sheetView showGridLines="0" zoomScale="80" zoomScaleNormal="80" workbookViewId="0"/>
  </sheetViews>
  <sheetFormatPr defaultRowHeight="12.75"/>
  <cols>
    <col min="1" max="1" width="8.85546875" style="1" customWidth="1"/>
    <col min="2" max="2" width="5.7109375" style="1" customWidth="1"/>
    <col min="3" max="3" width="9.7109375" style="1" customWidth="1"/>
    <col min="4" max="4" width="6.7109375" style="1" customWidth="1"/>
    <col min="5" max="5" width="5.7109375" style="1" customWidth="1"/>
    <col min="6" max="6" width="13.7109375" style="1" customWidth="1"/>
    <col min="7" max="7" width="6.85546875" style="1" customWidth="1"/>
    <col min="8" max="9" width="8.28515625" style="1" customWidth="1"/>
    <col min="10" max="10" width="4.7109375" style="1" customWidth="1"/>
    <col min="11" max="11" width="15.7109375" style="1" customWidth="1"/>
    <col min="12" max="12" width="14.7109375" style="1" customWidth="1"/>
    <col min="13" max="13" width="20.140625" style="1" customWidth="1"/>
    <col min="14" max="14" width="21.42578125" style="1" customWidth="1"/>
    <col min="15" max="16384" width="9.140625" style="1"/>
  </cols>
  <sheetData>
    <row r="1" spans="1:14" ht="20.100000000000001" customHeight="1">
      <c r="A1" s="98"/>
      <c r="B1" s="59"/>
      <c r="C1" s="59"/>
      <c r="D1" s="59"/>
      <c r="E1" s="250" t="s">
        <v>32</v>
      </c>
      <c r="F1" s="250"/>
      <c r="G1" s="250"/>
      <c r="H1" s="250"/>
      <c r="I1" s="250"/>
      <c r="J1" s="250"/>
      <c r="K1" s="250"/>
      <c r="L1" s="250"/>
      <c r="M1" s="254" t="s">
        <v>91</v>
      </c>
      <c r="N1" s="255"/>
    </row>
    <row r="2" spans="1:14" ht="15.95" customHeight="1">
      <c r="A2" s="17"/>
      <c r="B2" s="2"/>
      <c r="C2" s="2"/>
      <c r="D2" s="2"/>
      <c r="E2" s="201" t="s">
        <v>33</v>
      </c>
      <c r="F2" s="201"/>
      <c r="G2" s="201"/>
      <c r="H2" s="201"/>
      <c r="I2" s="201"/>
      <c r="J2" s="201"/>
      <c r="K2" s="201"/>
      <c r="L2" s="201"/>
      <c r="M2" s="256"/>
      <c r="N2" s="257"/>
    </row>
    <row r="3" spans="1:14" ht="15.95" customHeight="1">
      <c r="A3" s="17"/>
      <c r="B3" s="2"/>
      <c r="C3" s="2"/>
      <c r="D3" s="2"/>
      <c r="E3" s="201" t="s">
        <v>43</v>
      </c>
      <c r="F3" s="201"/>
      <c r="G3" s="201"/>
      <c r="H3" s="201"/>
      <c r="I3" s="201"/>
      <c r="J3" s="201"/>
      <c r="K3" s="201"/>
      <c r="L3" s="201"/>
      <c r="M3" s="40"/>
      <c r="N3" s="116" t="s">
        <v>88</v>
      </c>
    </row>
    <row r="4" spans="1:14" ht="15.95" customHeight="1">
      <c r="A4" s="17"/>
      <c r="B4" s="2"/>
      <c r="C4" s="2"/>
      <c r="D4" s="2"/>
      <c r="E4" s="201" t="s">
        <v>34</v>
      </c>
      <c r="F4" s="201"/>
      <c r="G4" s="201"/>
      <c r="H4" s="201"/>
      <c r="I4" s="201"/>
      <c r="J4" s="201"/>
      <c r="K4" s="201"/>
      <c r="L4" s="201"/>
      <c r="M4" s="40"/>
      <c r="N4" s="102"/>
    </row>
    <row r="5" spans="1:14" ht="15.95" customHeight="1">
      <c r="A5" s="17"/>
      <c r="B5" s="2"/>
      <c r="C5" s="2"/>
      <c r="D5" s="2"/>
      <c r="E5" s="201" t="s">
        <v>78</v>
      </c>
      <c r="F5" s="201"/>
      <c r="G5" s="201"/>
      <c r="H5" s="201"/>
      <c r="I5" s="201"/>
      <c r="J5" s="201"/>
      <c r="K5" s="201"/>
      <c r="L5" s="201"/>
      <c r="M5" s="3" t="s">
        <v>76</v>
      </c>
      <c r="N5" s="117">
        <v>42957</v>
      </c>
    </row>
    <row r="6" spans="1:14" ht="15.95" customHeight="1">
      <c r="A6" s="17"/>
      <c r="B6" s="2"/>
      <c r="C6" s="2"/>
      <c r="D6" s="2"/>
      <c r="E6" s="2"/>
      <c r="F6" s="2"/>
      <c r="G6" s="2"/>
      <c r="H6" s="2"/>
      <c r="I6" s="2"/>
      <c r="J6" s="240" t="s">
        <v>37</v>
      </c>
      <c r="K6" s="2"/>
      <c r="L6" s="40"/>
      <c r="M6" s="99" t="str">
        <f>IF(M1="invoice #","DUE:","EXPIRES:")</f>
        <v>DUE:</v>
      </c>
      <c r="N6" s="118">
        <f>IF(M1="invoice",N5+15,+N5+30)</f>
        <v>42987</v>
      </c>
    </row>
    <row r="7" spans="1:14" ht="15.95" customHeight="1">
      <c r="A7" s="248" t="s">
        <v>41</v>
      </c>
      <c r="B7" s="2"/>
      <c r="C7" s="2"/>
      <c r="D7" s="2"/>
      <c r="E7" s="2"/>
      <c r="F7" s="2"/>
      <c r="G7" s="2"/>
      <c r="H7" s="2"/>
      <c r="I7" s="2"/>
      <c r="J7" s="241"/>
      <c r="K7" s="40"/>
      <c r="L7" s="4"/>
      <c r="M7" s="2"/>
      <c r="N7" s="103"/>
    </row>
    <row r="8" spans="1:14" ht="15.95" customHeight="1">
      <c r="A8" s="248"/>
      <c r="B8" s="274" t="s">
        <v>90</v>
      </c>
      <c r="C8" s="274"/>
      <c r="D8" s="274"/>
      <c r="E8" s="274"/>
      <c r="F8" s="274"/>
      <c r="G8" s="274"/>
      <c r="H8" s="274"/>
      <c r="I8" s="274"/>
      <c r="J8" s="241"/>
      <c r="K8" s="251"/>
      <c r="L8" s="252"/>
      <c r="M8" s="252"/>
      <c r="N8" s="253"/>
    </row>
    <row r="9" spans="1:14" ht="15.95" customHeight="1">
      <c r="A9" s="248"/>
      <c r="B9" s="274"/>
      <c r="C9" s="274"/>
      <c r="D9" s="274"/>
      <c r="E9" s="274"/>
      <c r="F9" s="274"/>
      <c r="G9" s="274"/>
      <c r="H9" s="274"/>
      <c r="I9" s="274"/>
      <c r="J9" s="241"/>
      <c r="K9" s="251"/>
      <c r="L9" s="252"/>
      <c r="M9" s="252"/>
      <c r="N9" s="253"/>
    </row>
    <row r="10" spans="1:14" ht="15.95" customHeight="1">
      <c r="A10" s="248"/>
      <c r="B10" s="274"/>
      <c r="C10" s="274"/>
      <c r="D10" s="274"/>
      <c r="E10" s="274"/>
      <c r="F10" s="274"/>
      <c r="G10" s="274"/>
      <c r="H10" s="274"/>
      <c r="I10" s="274"/>
      <c r="J10" s="241"/>
      <c r="K10" s="251"/>
      <c r="L10" s="252"/>
      <c r="M10" s="252"/>
      <c r="N10" s="253"/>
    </row>
    <row r="11" spans="1:14" ht="15.95" customHeight="1">
      <c r="A11" s="248"/>
      <c r="B11" s="274"/>
      <c r="C11" s="274"/>
      <c r="D11" s="274"/>
      <c r="E11" s="274"/>
      <c r="F11" s="274"/>
      <c r="G11" s="274"/>
      <c r="H11" s="274"/>
      <c r="I11" s="274"/>
      <c r="J11" s="241"/>
      <c r="K11" s="251"/>
      <c r="L11" s="252"/>
      <c r="M11" s="252"/>
      <c r="N11" s="253"/>
    </row>
    <row r="12" spans="1:14" ht="15.95" customHeight="1">
      <c r="A12" s="249"/>
      <c r="B12" s="88"/>
      <c r="C12" s="88"/>
      <c r="D12" s="88"/>
      <c r="E12" s="88"/>
      <c r="F12" s="88"/>
      <c r="G12" s="88"/>
      <c r="H12" s="88"/>
      <c r="I12" s="88"/>
      <c r="J12" s="242"/>
      <c r="K12" s="136"/>
      <c r="L12" s="137"/>
      <c r="M12" s="136"/>
      <c r="N12" s="138"/>
    </row>
    <row r="13" spans="1:14" ht="13.5" customHeight="1" thickBot="1">
      <c r="A13" s="216"/>
      <c r="B13" s="217"/>
      <c r="C13" s="238" t="s">
        <v>42</v>
      </c>
      <c r="D13" s="239"/>
      <c r="E13" s="238" t="s">
        <v>39</v>
      </c>
      <c r="F13" s="239"/>
      <c r="G13" s="243" t="s">
        <v>68</v>
      </c>
      <c r="H13" s="244"/>
      <c r="I13" s="245"/>
      <c r="J13" s="113" t="b">
        <v>0</v>
      </c>
      <c r="K13" s="75" t="s">
        <v>13</v>
      </c>
      <c r="L13" s="76" t="s">
        <v>55</v>
      </c>
      <c r="M13" s="5"/>
      <c r="N13" s="104"/>
    </row>
    <row r="14" spans="1:14" ht="15" customHeight="1">
      <c r="A14" s="228" t="s">
        <v>3</v>
      </c>
      <c r="B14" s="229"/>
      <c r="C14" s="152" t="s">
        <v>89</v>
      </c>
      <c r="D14" s="152"/>
      <c r="E14" s="152"/>
      <c r="F14" s="152"/>
      <c r="G14" s="222" t="s">
        <v>82</v>
      </c>
      <c r="H14" s="223"/>
      <c r="I14" s="224"/>
      <c r="J14" s="112" t="b">
        <v>0</v>
      </c>
      <c r="K14" s="75" t="s">
        <v>14</v>
      </c>
      <c r="L14" s="6" t="s">
        <v>55</v>
      </c>
      <c r="M14" s="7" t="s">
        <v>55</v>
      </c>
      <c r="N14" s="105" t="s">
        <v>55</v>
      </c>
    </row>
    <row r="15" spans="1:14" ht="15" customHeight="1">
      <c r="A15" s="228" t="s">
        <v>18</v>
      </c>
      <c r="B15" s="229"/>
      <c r="C15" s="206"/>
      <c r="D15" s="207"/>
      <c r="E15" s="204"/>
      <c r="F15" s="205"/>
      <c r="G15" s="225" t="s">
        <v>55</v>
      </c>
      <c r="H15" s="226"/>
      <c r="I15" s="227"/>
      <c r="J15" s="112" t="b">
        <v>0</v>
      </c>
      <c r="K15" s="75" t="s">
        <v>26</v>
      </c>
      <c r="L15" s="8"/>
      <c r="M15" s="9"/>
      <c r="N15" s="106"/>
    </row>
    <row r="16" spans="1:14" ht="15" customHeight="1">
      <c r="A16" s="228" t="s">
        <v>38</v>
      </c>
      <c r="B16" s="229"/>
      <c r="C16" s="220"/>
      <c r="D16" s="207"/>
      <c r="E16" s="206"/>
      <c r="F16" s="207"/>
      <c r="G16" s="211" t="s">
        <v>29</v>
      </c>
      <c r="H16" s="212"/>
      <c r="I16" s="213"/>
      <c r="J16" s="112" t="b">
        <v>0</v>
      </c>
      <c r="K16" s="75" t="s">
        <v>15</v>
      </c>
      <c r="L16" s="8"/>
      <c r="M16" s="10"/>
      <c r="N16" s="107"/>
    </row>
    <row r="17" spans="1:14" ht="15" customHeight="1" thickBot="1">
      <c r="A17" s="246" t="s">
        <v>71</v>
      </c>
      <c r="B17" s="247"/>
      <c r="C17" s="202"/>
      <c r="D17" s="203"/>
      <c r="E17" s="204"/>
      <c r="F17" s="205"/>
      <c r="G17" s="139" t="str">
        <f>IF(G14="BJ Mills","bjfss@live.com",IF(G14="Office","fireSLC@gmail.com",IF(G14="Bard Holbrook","BardFSS@gmail.com","")))</f>
        <v/>
      </c>
      <c r="H17" s="140"/>
      <c r="I17" s="141"/>
      <c r="J17" s="73" t="b">
        <v>0</v>
      </c>
      <c r="K17" s="124" t="s">
        <v>80</v>
      </c>
      <c r="L17" s="11"/>
      <c r="M17" s="12"/>
      <c r="N17" s="108"/>
    </row>
    <row r="18" spans="1:14" ht="13.5" customHeight="1">
      <c r="A18" s="13"/>
      <c r="B18" s="73" t="b">
        <v>0</v>
      </c>
      <c r="C18" s="221" t="s">
        <v>45</v>
      </c>
      <c r="D18" s="221"/>
      <c r="E18" s="73" t="b">
        <v>0</v>
      </c>
      <c r="F18" s="14" t="s">
        <v>58</v>
      </c>
      <c r="G18" s="73" t="b">
        <v>1</v>
      </c>
      <c r="H18" s="236" t="s">
        <v>28</v>
      </c>
      <c r="I18" s="237"/>
      <c r="J18" s="73" t="b">
        <v>1</v>
      </c>
      <c r="K18" s="15" t="s">
        <v>5</v>
      </c>
      <c r="L18" s="16" t="s">
        <v>54</v>
      </c>
      <c r="M18" s="96" t="s">
        <v>55</v>
      </c>
      <c r="N18" s="109" t="s">
        <v>4</v>
      </c>
    </row>
    <row r="19" spans="1:14" ht="13.5" customHeight="1" thickBot="1">
      <c r="A19" s="17"/>
      <c r="B19" s="73" t="b">
        <v>0</v>
      </c>
      <c r="C19" s="218" t="s">
        <v>16</v>
      </c>
      <c r="D19" s="219"/>
      <c r="E19" s="73" t="b">
        <v>0</v>
      </c>
      <c r="F19" s="18" t="s">
        <v>59</v>
      </c>
      <c r="G19" s="73" t="b">
        <v>0</v>
      </c>
      <c r="H19" s="230" t="s">
        <v>27</v>
      </c>
      <c r="I19" s="231"/>
      <c r="J19" s="73" t="b">
        <v>0</v>
      </c>
      <c r="K19" s="124" t="s">
        <v>60</v>
      </c>
      <c r="L19" s="19" t="s">
        <v>52</v>
      </c>
      <c r="M19" s="97" t="s">
        <v>53</v>
      </c>
      <c r="N19" s="110">
        <v>0</v>
      </c>
    </row>
    <row r="20" spans="1:14" ht="13.5" customHeight="1">
      <c r="A20" s="20"/>
      <c r="B20" s="73" t="b">
        <v>0</v>
      </c>
      <c r="C20" s="234" t="s">
        <v>6</v>
      </c>
      <c r="D20" s="235"/>
      <c r="E20" s="73" t="b">
        <v>0</v>
      </c>
      <c r="F20" s="100" t="s">
        <v>17</v>
      </c>
      <c r="G20" s="73" t="b">
        <v>0</v>
      </c>
      <c r="H20" s="214" t="s">
        <v>61</v>
      </c>
      <c r="I20" s="215"/>
      <c r="J20" s="73" t="b">
        <v>0</v>
      </c>
      <c r="K20" s="123" t="s">
        <v>19</v>
      </c>
      <c r="L20" s="84"/>
      <c r="M20" s="74"/>
      <c r="N20" s="101"/>
    </row>
    <row r="21" spans="1:14" ht="21" customHeight="1">
      <c r="A21" s="21" t="s">
        <v>65</v>
      </c>
      <c r="B21" s="23" t="s">
        <v>69</v>
      </c>
      <c r="C21" s="209" t="s">
        <v>70</v>
      </c>
      <c r="D21" s="210"/>
      <c r="E21" s="210"/>
      <c r="F21" s="210"/>
      <c r="G21" s="210"/>
      <c r="H21" s="232"/>
      <c r="I21" s="232"/>
      <c r="J21" s="232"/>
      <c r="K21" s="233"/>
      <c r="L21" s="85" t="s">
        <v>2</v>
      </c>
      <c r="M21" s="83" t="s">
        <v>22</v>
      </c>
      <c r="N21" s="90" t="s">
        <v>23</v>
      </c>
    </row>
    <row r="22" spans="1:14" ht="21" customHeight="1">
      <c r="A22" s="22" t="b">
        <v>0</v>
      </c>
      <c r="B22" s="23">
        <v>1</v>
      </c>
      <c r="C22" s="275" t="s">
        <v>92</v>
      </c>
      <c r="D22" s="275"/>
      <c r="E22" s="275"/>
      <c r="F22" s="275"/>
      <c r="G22" s="275"/>
      <c r="H22" s="275"/>
      <c r="I22" s="275"/>
      <c r="J22" s="275"/>
      <c r="K22" s="275"/>
      <c r="L22" s="115">
        <v>704</v>
      </c>
      <c r="M22" s="24">
        <f t="shared" ref="M22:M33" si="0">IF(OR(ISBLANK(C22),ISBLANK(B22)),"",IF(A22=TRUE,"",B22*L22))</f>
        <v>704</v>
      </c>
      <c r="N22" s="24" t="str">
        <f>IF($A22=TRUE,$B22*$L22,"")</f>
        <v/>
      </c>
    </row>
    <row r="23" spans="1:14" ht="21" customHeight="1">
      <c r="A23" s="22" t="b">
        <v>0</v>
      </c>
      <c r="B23" s="23">
        <v>1</v>
      </c>
      <c r="C23" s="275" t="s">
        <v>94</v>
      </c>
      <c r="D23" s="275"/>
      <c r="E23" s="275"/>
      <c r="F23" s="275"/>
      <c r="G23" s="275"/>
      <c r="H23" s="275"/>
      <c r="I23" s="275"/>
      <c r="J23" s="275"/>
      <c r="K23" s="275"/>
      <c r="L23" s="86">
        <v>57</v>
      </c>
      <c r="M23" s="24">
        <f t="shared" si="0"/>
        <v>57</v>
      </c>
      <c r="N23" s="24" t="str">
        <f t="shared" ref="N23:N44" si="1">IF($A23=TRUE,$B23*$L23,"")</f>
        <v/>
      </c>
    </row>
    <row r="24" spans="1:14" ht="21" customHeight="1">
      <c r="A24" s="22" t="b">
        <v>0</v>
      </c>
      <c r="B24" s="23">
        <v>1</v>
      </c>
      <c r="C24" s="282" t="s">
        <v>95</v>
      </c>
      <c r="D24" s="283"/>
      <c r="E24" s="283"/>
      <c r="F24" s="283"/>
      <c r="G24" s="283"/>
      <c r="H24" s="283"/>
      <c r="I24" s="283"/>
      <c r="J24" s="283"/>
      <c r="K24" s="284"/>
      <c r="L24" s="86">
        <v>62</v>
      </c>
      <c r="M24" s="24">
        <f t="shared" si="0"/>
        <v>62</v>
      </c>
      <c r="N24" s="24" t="str">
        <f t="shared" si="1"/>
        <v/>
      </c>
    </row>
    <row r="25" spans="1:14" ht="21" customHeight="1">
      <c r="A25" s="22" t="b">
        <v>0</v>
      </c>
      <c r="B25" s="23">
        <v>1</v>
      </c>
      <c r="C25" s="282" t="s">
        <v>93</v>
      </c>
      <c r="D25" s="283"/>
      <c r="E25" s="283"/>
      <c r="F25" s="283"/>
      <c r="G25" s="283"/>
      <c r="H25" s="283"/>
      <c r="I25" s="283"/>
      <c r="J25" s="283"/>
      <c r="K25" s="284"/>
      <c r="L25" s="86">
        <v>96</v>
      </c>
      <c r="M25" s="24">
        <f t="shared" si="0"/>
        <v>96</v>
      </c>
      <c r="N25" s="24" t="str">
        <f t="shared" si="1"/>
        <v/>
      </c>
    </row>
    <row r="26" spans="1:14" ht="21" customHeight="1">
      <c r="A26" s="22" t="b">
        <v>0</v>
      </c>
      <c r="B26" s="23">
        <v>1</v>
      </c>
      <c r="C26" s="276" t="s">
        <v>96</v>
      </c>
      <c r="D26" s="277"/>
      <c r="E26" s="277"/>
      <c r="F26" s="277"/>
      <c r="G26" s="277"/>
      <c r="H26" s="277"/>
      <c r="I26" s="277"/>
      <c r="J26" s="277"/>
      <c r="K26" s="278"/>
      <c r="L26" s="86">
        <v>70</v>
      </c>
      <c r="M26" s="24">
        <f t="shared" si="0"/>
        <v>70</v>
      </c>
      <c r="N26" s="24" t="str">
        <f t="shared" si="1"/>
        <v/>
      </c>
    </row>
    <row r="27" spans="1:14" ht="21" customHeight="1">
      <c r="A27" s="22" t="b">
        <v>0</v>
      </c>
      <c r="B27" s="23">
        <v>1</v>
      </c>
      <c r="C27" s="285" t="s">
        <v>97</v>
      </c>
      <c r="D27" s="285"/>
      <c r="E27" s="285"/>
      <c r="F27" s="285"/>
      <c r="G27" s="285"/>
      <c r="H27" s="285"/>
      <c r="I27" s="285"/>
      <c r="J27" s="285"/>
      <c r="K27" s="285"/>
      <c r="L27" s="86">
        <v>55</v>
      </c>
      <c r="M27" s="24">
        <f t="shared" si="0"/>
        <v>55</v>
      </c>
      <c r="N27" s="24" t="str">
        <f t="shared" si="1"/>
        <v/>
      </c>
    </row>
    <row r="28" spans="1:14" ht="21" customHeight="1">
      <c r="A28" s="22" t="b">
        <v>0</v>
      </c>
      <c r="B28" s="23">
        <v>1</v>
      </c>
      <c r="C28" s="275" t="s">
        <v>98</v>
      </c>
      <c r="D28" s="275"/>
      <c r="E28" s="275"/>
      <c r="F28" s="275"/>
      <c r="G28" s="275"/>
      <c r="H28" s="275"/>
      <c r="I28" s="275"/>
      <c r="J28" s="275"/>
      <c r="K28" s="275"/>
      <c r="L28" s="86">
        <v>75</v>
      </c>
      <c r="M28" s="24">
        <f t="shared" si="0"/>
        <v>75</v>
      </c>
      <c r="N28" s="24" t="str">
        <f t="shared" si="1"/>
        <v/>
      </c>
    </row>
    <row r="29" spans="1:14" ht="21" customHeight="1">
      <c r="A29" s="22" t="b">
        <v>0</v>
      </c>
      <c r="B29" s="23"/>
      <c r="C29" s="275"/>
      <c r="D29" s="275"/>
      <c r="E29" s="275"/>
      <c r="F29" s="275"/>
      <c r="G29" s="275"/>
      <c r="H29" s="275"/>
      <c r="I29" s="275"/>
      <c r="J29" s="275"/>
      <c r="K29" s="275"/>
      <c r="L29" s="86"/>
      <c r="M29" s="24" t="str">
        <f t="shared" si="0"/>
        <v/>
      </c>
      <c r="N29" s="24" t="str">
        <f t="shared" si="1"/>
        <v/>
      </c>
    </row>
    <row r="30" spans="1:14" ht="21" customHeight="1">
      <c r="A30" s="22" t="b">
        <v>0</v>
      </c>
      <c r="B30" s="23">
        <v>1</v>
      </c>
      <c r="C30" s="276" t="s">
        <v>99</v>
      </c>
      <c r="D30" s="277"/>
      <c r="E30" s="277"/>
      <c r="F30" s="277"/>
      <c r="G30" s="277"/>
      <c r="H30" s="277"/>
      <c r="I30" s="277"/>
      <c r="J30" s="277"/>
      <c r="K30" s="278"/>
      <c r="L30" s="86">
        <v>212</v>
      </c>
      <c r="M30" s="24">
        <f t="shared" si="0"/>
        <v>212</v>
      </c>
      <c r="N30" s="24" t="str">
        <f t="shared" si="1"/>
        <v/>
      </c>
    </row>
    <row r="31" spans="1:14" ht="21" customHeight="1">
      <c r="A31" s="22" t="b">
        <v>0</v>
      </c>
      <c r="B31" s="23"/>
      <c r="C31" s="276"/>
      <c r="D31" s="277"/>
      <c r="E31" s="277"/>
      <c r="F31" s="277"/>
      <c r="G31" s="277"/>
      <c r="H31" s="277"/>
      <c r="I31" s="277"/>
      <c r="J31" s="277"/>
      <c r="K31" s="278"/>
      <c r="L31" s="86">
        <v>9300</v>
      </c>
      <c r="M31" s="24" t="str">
        <f t="shared" si="0"/>
        <v/>
      </c>
      <c r="N31" s="24" t="str">
        <f t="shared" si="1"/>
        <v/>
      </c>
    </row>
    <row r="32" spans="1:14" ht="21" customHeight="1">
      <c r="A32" s="22" t="b">
        <v>0</v>
      </c>
      <c r="B32" s="23">
        <v>1</v>
      </c>
      <c r="C32" s="279" t="s">
        <v>102</v>
      </c>
      <c r="D32" s="280"/>
      <c r="E32" s="280"/>
      <c r="F32" s="280"/>
      <c r="G32" s="280"/>
      <c r="H32" s="280"/>
      <c r="I32" s="280"/>
      <c r="J32" s="280"/>
      <c r="K32" s="281"/>
      <c r="L32" s="86"/>
      <c r="M32" s="24">
        <f t="shared" si="0"/>
        <v>0</v>
      </c>
      <c r="N32" s="24" t="str">
        <f t="shared" si="1"/>
        <v/>
      </c>
    </row>
    <row r="33" spans="1:14" ht="21" customHeight="1">
      <c r="A33" s="22" t="b">
        <v>0</v>
      </c>
      <c r="B33" s="23"/>
      <c r="C33" s="279"/>
      <c r="D33" s="280"/>
      <c r="E33" s="280"/>
      <c r="F33" s="280"/>
      <c r="G33" s="280"/>
      <c r="H33" s="280"/>
      <c r="I33" s="280"/>
      <c r="J33" s="280"/>
      <c r="K33" s="281"/>
      <c r="L33" s="86"/>
      <c r="M33" s="24" t="str">
        <f t="shared" si="0"/>
        <v/>
      </c>
      <c r="N33" s="24" t="str">
        <f t="shared" si="1"/>
        <v/>
      </c>
    </row>
    <row r="34" spans="1:14" ht="21" customHeight="1">
      <c r="A34" s="22" t="b">
        <v>0</v>
      </c>
      <c r="B34" s="23">
        <v>1</v>
      </c>
      <c r="C34" s="125" t="s">
        <v>103</v>
      </c>
      <c r="D34" s="125"/>
      <c r="E34" s="130">
        <v>7</v>
      </c>
      <c r="F34" s="125" t="s">
        <v>105</v>
      </c>
      <c r="G34" s="126"/>
      <c r="H34" s="127" t="s">
        <v>104</v>
      </c>
      <c r="I34" s="129">
        <v>2</v>
      </c>
      <c r="J34" s="128" t="s">
        <v>106</v>
      </c>
      <c r="K34" s="125"/>
      <c r="L34" s="86">
        <v>75</v>
      </c>
      <c r="M34" s="24">
        <f>IF(OR(ISBLANK(C34),ISBLANK(B34)),"",IF(A34=TRUE,"",(B34*E34*I34)))</f>
        <v>14</v>
      </c>
      <c r="N34" s="24" t="str">
        <f t="shared" si="1"/>
        <v/>
      </c>
    </row>
    <row r="35" spans="1:14" ht="21" customHeight="1">
      <c r="A35" s="22" t="b">
        <v>0</v>
      </c>
      <c r="B35" s="23">
        <v>1</v>
      </c>
      <c r="C35" s="289" t="s">
        <v>100</v>
      </c>
      <c r="D35" s="290"/>
      <c r="E35" s="290"/>
      <c r="F35" s="290"/>
      <c r="G35" s="290"/>
      <c r="H35" s="290"/>
      <c r="I35" s="290"/>
      <c r="J35" s="290"/>
      <c r="K35" s="291"/>
      <c r="L35" s="86"/>
      <c r="M35" s="24">
        <f>IF(OR(ISBLANK(C35),ISBLANK(B35)),"",IF(A35=TRUE,"",B35*L35))</f>
        <v>0</v>
      </c>
      <c r="N35" s="24" t="str">
        <f t="shared" si="1"/>
        <v/>
      </c>
    </row>
    <row r="36" spans="1:14" ht="21" customHeight="1">
      <c r="A36" s="22" t="b">
        <v>0</v>
      </c>
      <c r="B36" s="23">
        <v>1</v>
      </c>
      <c r="C36" s="289" t="s">
        <v>101</v>
      </c>
      <c r="D36" s="290"/>
      <c r="E36" s="290"/>
      <c r="F36" s="290"/>
      <c r="G36" s="290"/>
      <c r="H36" s="290"/>
      <c r="I36" s="290"/>
      <c r="J36" s="290"/>
      <c r="K36" s="291"/>
      <c r="L36" s="86"/>
      <c r="M36" s="24">
        <f t="shared" ref="M36:M44" si="2">IF(OR(ISBLANK(C36),ISBLANK(B36)),"",IF(A36=TRUE,"",B36*L36))</f>
        <v>0</v>
      </c>
      <c r="N36" s="24" t="str">
        <f t="shared" si="1"/>
        <v/>
      </c>
    </row>
    <row r="37" spans="1:14" ht="21" customHeight="1">
      <c r="A37" s="22" t="b">
        <v>0</v>
      </c>
      <c r="B37" s="23"/>
      <c r="C37" s="292"/>
      <c r="D37" s="293"/>
      <c r="E37" s="293"/>
      <c r="F37" s="293"/>
      <c r="G37" s="293"/>
      <c r="H37" s="293"/>
      <c r="I37" s="293"/>
      <c r="J37" s="293"/>
      <c r="K37" s="294"/>
      <c r="L37" s="86"/>
      <c r="M37" s="24" t="str">
        <f t="shared" si="2"/>
        <v/>
      </c>
      <c r="N37" s="24" t="str">
        <f t="shared" si="1"/>
        <v/>
      </c>
    </row>
    <row r="38" spans="1:14" ht="21" customHeight="1">
      <c r="A38" s="22" t="b">
        <v>0</v>
      </c>
      <c r="B38" s="23"/>
      <c r="C38" s="295" t="s">
        <v>86</v>
      </c>
      <c r="D38" s="296"/>
      <c r="E38" s="296"/>
      <c r="F38" s="296"/>
      <c r="G38" s="296"/>
      <c r="H38" s="296"/>
      <c r="I38" s="296"/>
      <c r="J38" s="296"/>
      <c r="K38" s="297"/>
      <c r="L38" s="86"/>
      <c r="M38" s="24" t="str">
        <f t="shared" si="2"/>
        <v/>
      </c>
      <c r="N38" s="24" t="str">
        <f t="shared" si="1"/>
        <v/>
      </c>
    </row>
    <row r="39" spans="1:14" ht="21" customHeight="1">
      <c r="A39" s="22" t="b">
        <v>0</v>
      </c>
      <c r="B39" s="23"/>
      <c r="C39" s="191" t="s">
        <v>108</v>
      </c>
      <c r="D39" s="192"/>
      <c r="E39" s="192"/>
      <c r="F39" s="192"/>
      <c r="G39" s="192"/>
      <c r="H39" s="192"/>
      <c r="I39" s="192"/>
      <c r="J39" s="192"/>
      <c r="K39" s="193"/>
      <c r="L39" s="86">
        <v>665</v>
      </c>
      <c r="M39" s="24" t="str">
        <f t="shared" si="2"/>
        <v/>
      </c>
      <c r="N39" s="24" t="str">
        <f t="shared" si="1"/>
        <v/>
      </c>
    </row>
    <row r="40" spans="1:14" ht="21" customHeight="1">
      <c r="A40" s="22" t="b">
        <v>0</v>
      </c>
      <c r="B40" s="23"/>
      <c r="C40" s="191" t="s">
        <v>84</v>
      </c>
      <c r="D40" s="192"/>
      <c r="E40" s="192"/>
      <c r="F40" s="192"/>
      <c r="G40" s="192"/>
      <c r="H40" s="192"/>
      <c r="I40" s="192"/>
      <c r="J40" s="192"/>
      <c r="K40" s="193"/>
      <c r="L40" s="86"/>
      <c r="M40" s="24" t="str">
        <f t="shared" si="2"/>
        <v/>
      </c>
      <c r="N40" s="24" t="str">
        <f t="shared" si="1"/>
        <v/>
      </c>
    </row>
    <row r="41" spans="1:14" ht="21" customHeight="1">
      <c r="A41" s="22" t="b">
        <v>0</v>
      </c>
      <c r="B41" s="23"/>
      <c r="C41" s="152"/>
      <c r="D41" s="152"/>
      <c r="E41" s="152"/>
      <c r="F41" s="152"/>
      <c r="G41" s="152"/>
      <c r="H41" s="152"/>
      <c r="I41" s="152"/>
      <c r="J41" s="152"/>
      <c r="K41" s="152"/>
      <c r="L41" s="86"/>
      <c r="M41" s="24" t="str">
        <f t="shared" si="2"/>
        <v/>
      </c>
      <c r="N41" s="24" t="str">
        <f t="shared" si="1"/>
        <v/>
      </c>
    </row>
    <row r="42" spans="1:14" ht="21" customHeight="1">
      <c r="A42" s="22" t="b">
        <v>0</v>
      </c>
      <c r="B42" s="23"/>
      <c r="C42" s="286" t="s">
        <v>107</v>
      </c>
      <c r="D42" s="287"/>
      <c r="E42" s="287"/>
      <c r="F42" s="287"/>
      <c r="G42" s="287"/>
      <c r="H42" s="287"/>
      <c r="I42" s="287"/>
      <c r="J42" s="287"/>
      <c r="K42" s="288"/>
      <c r="L42" s="86">
        <v>725</v>
      </c>
      <c r="M42" s="24" t="str">
        <f t="shared" si="2"/>
        <v/>
      </c>
      <c r="N42" s="24" t="str">
        <f t="shared" si="1"/>
        <v/>
      </c>
    </row>
    <row r="43" spans="1:14" ht="21" customHeight="1">
      <c r="A43" s="22" t="b">
        <v>0</v>
      </c>
      <c r="B43" s="23"/>
      <c r="C43" s="152"/>
      <c r="D43" s="152"/>
      <c r="E43" s="152"/>
      <c r="F43" s="152"/>
      <c r="G43" s="152"/>
      <c r="H43" s="152"/>
      <c r="I43" s="152"/>
      <c r="J43" s="152"/>
      <c r="K43" s="152"/>
      <c r="L43" s="87"/>
      <c r="M43" s="24" t="str">
        <f t="shared" si="2"/>
        <v/>
      </c>
      <c r="N43" s="24" t="str">
        <f t="shared" si="1"/>
        <v/>
      </c>
    </row>
    <row r="44" spans="1:14" ht="21" customHeight="1">
      <c r="A44" s="22" t="b">
        <v>0</v>
      </c>
      <c r="B44" s="23"/>
      <c r="C44" s="133" t="s">
        <v>79</v>
      </c>
      <c r="D44" s="134"/>
      <c r="E44" s="134"/>
      <c r="F44" s="134"/>
      <c r="G44" s="134"/>
      <c r="H44" s="134"/>
      <c r="I44" s="134"/>
      <c r="J44" s="134"/>
      <c r="K44" s="135"/>
      <c r="L44" s="87"/>
      <c r="M44" s="24" t="str">
        <f t="shared" si="2"/>
        <v/>
      </c>
      <c r="N44" s="24" t="str">
        <f t="shared" si="1"/>
        <v/>
      </c>
    </row>
    <row r="45" spans="1:14" ht="21.95" customHeight="1">
      <c r="A45" s="25"/>
      <c r="B45" s="26"/>
      <c r="C45" s="26"/>
      <c r="D45" s="163" t="s">
        <v>49</v>
      </c>
      <c r="E45" s="163"/>
      <c r="F45" s="121" t="s">
        <v>50</v>
      </c>
      <c r="G45" s="163" t="s">
        <v>51</v>
      </c>
      <c r="H45" s="163"/>
      <c r="I45" s="163"/>
      <c r="J45" s="27"/>
      <c r="K45" s="28"/>
      <c r="L45" s="29" t="s">
        <v>66</v>
      </c>
      <c r="M45" s="30">
        <f>SUM(M21:M44)</f>
        <v>1345</v>
      </c>
      <c r="N45" s="31">
        <f>SUM(N21:N44)</f>
        <v>0</v>
      </c>
    </row>
    <row r="46" spans="1:14" ht="12" customHeight="1">
      <c r="A46" s="156" t="s">
        <v>46</v>
      </c>
      <c r="B46" s="157"/>
      <c r="C46" s="157"/>
      <c r="D46" s="178"/>
      <c r="E46" s="178"/>
      <c r="F46" s="178"/>
      <c r="G46" s="146"/>
      <c r="H46" s="147"/>
      <c r="I46" s="148"/>
      <c r="J46" s="172" t="s">
        <v>10</v>
      </c>
      <c r="K46" s="173"/>
      <c r="L46" s="268"/>
      <c r="M46" s="119"/>
      <c r="N46" s="266"/>
    </row>
    <row r="47" spans="1:14" ht="12" customHeight="1">
      <c r="A47" s="158"/>
      <c r="B47" s="159"/>
      <c r="C47" s="159"/>
      <c r="D47" s="178"/>
      <c r="E47" s="178"/>
      <c r="F47" s="178"/>
      <c r="G47" s="149"/>
      <c r="H47" s="150"/>
      <c r="I47" s="151"/>
      <c r="J47" s="174"/>
      <c r="K47" s="175"/>
      <c r="L47" s="269"/>
      <c r="M47" s="120"/>
      <c r="N47" s="267"/>
    </row>
    <row r="48" spans="1:14" ht="12" customHeight="1">
      <c r="A48" s="156" t="s">
        <v>47</v>
      </c>
      <c r="B48" s="157"/>
      <c r="C48" s="157"/>
      <c r="D48" s="178"/>
      <c r="E48" s="178"/>
      <c r="F48" s="178"/>
      <c r="G48" s="146"/>
      <c r="H48" s="147"/>
      <c r="I48" s="148"/>
      <c r="J48" s="174"/>
      <c r="K48" s="175"/>
      <c r="L48" s="270" t="s">
        <v>35</v>
      </c>
      <c r="M48" s="271"/>
      <c r="N48" s="67">
        <f>+M45</f>
        <v>1345</v>
      </c>
    </row>
    <row r="49" spans="1:14" ht="12" customHeight="1">
      <c r="A49" s="158"/>
      <c r="B49" s="159"/>
      <c r="C49" s="159"/>
      <c r="D49" s="178"/>
      <c r="E49" s="178"/>
      <c r="F49" s="178"/>
      <c r="G49" s="149"/>
      <c r="H49" s="150"/>
      <c r="I49" s="151"/>
      <c r="J49" s="176"/>
      <c r="K49" s="177"/>
      <c r="L49" s="270" t="s">
        <v>36</v>
      </c>
      <c r="M49" s="271"/>
      <c r="N49" s="67">
        <f>+N45</f>
        <v>0</v>
      </c>
    </row>
    <row r="50" spans="1:14" ht="12" customHeight="1">
      <c r="A50" s="156" t="s">
        <v>48</v>
      </c>
      <c r="B50" s="157"/>
      <c r="C50" s="157"/>
      <c r="D50" s="178"/>
      <c r="E50" s="178"/>
      <c r="F50" s="178"/>
      <c r="G50" s="146"/>
      <c r="H50" s="147"/>
      <c r="I50" s="148"/>
      <c r="J50" s="183" t="s">
        <v>9</v>
      </c>
      <c r="K50" s="184"/>
      <c r="L50" s="272" t="s">
        <v>7</v>
      </c>
      <c r="M50" s="273"/>
      <c r="N50" s="68">
        <f>+N49*0.0685</f>
        <v>0</v>
      </c>
    </row>
    <row r="51" spans="1:14" ht="12" customHeight="1">
      <c r="A51" s="158"/>
      <c r="B51" s="159"/>
      <c r="C51" s="159"/>
      <c r="D51" s="178"/>
      <c r="E51" s="178"/>
      <c r="F51" s="178"/>
      <c r="G51" s="149"/>
      <c r="H51" s="150"/>
      <c r="I51" s="151"/>
      <c r="J51" s="179">
        <f>IF(M1="Invoice #",EDATE(N5,10),"")</f>
        <v>43261</v>
      </c>
      <c r="K51" s="180"/>
      <c r="L51" s="164" t="s">
        <v>20</v>
      </c>
      <c r="M51" s="165"/>
      <c r="N51" s="69">
        <v>0</v>
      </c>
    </row>
    <row r="52" spans="1:14" ht="12" customHeight="1">
      <c r="A52" s="156" t="s">
        <v>56</v>
      </c>
      <c r="B52" s="157"/>
      <c r="C52" s="157"/>
      <c r="D52" s="178"/>
      <c r="E52" s="178"/>
      <c r="F52" s="178"/>
      <c r="G52" s="146"/>
      <c r="H52" s="147"/>
      <c r="I52" s="148"/>
      <c r="J52" s="179"/>
      <c r="K52" s="180"/>
      <c r="L52" s="164" t="s">
        <v>40</v>
      </c>
      <c r="M52" s="165"/>
      <c r="N52" s="69">
        <v>0</v>
      </c>
    </row>
    <row r="53" spans="1:14" ht="12" customHeight="1">
      <c r="A53" s="158"/>
      <c r="B53" s="159"/>
      <c r="C53" s="159"/>
      <c r="D53" s="178"/>
      <c r="E53" s="178"/>
      <c r="F53" s="178"/>
      <c r="G53" s="149"/>
      <c r="H53" s="150"/>
      <c r="I53" s="151"/>
      <c r="J53" s="181"/>
      <c r="K53" s="182"/>
      <c r="L53" s="131">
        <v>1</v>
      </c>
      <c r="M53" s="122" t="s">
        <v>67</v>
      </c>
      <c r="N53" s="69">
        <v>0</v>
      </c>
    </row>
    <row r="54" spans="1:14" ht="12" customHeight="1">
      <c r="A54" s="32" t="s">
        <v>77</v>
      </c>
      <c r="B54" s="33"/>
      <c r="C54" s="34"/>
      <c r="D54" s="35"/>
      <c r="E54" s="35"/>
      <c r="F54" s="33"/>
      <c r="G54" s="33"/>
      <c r="H54" s="33"/>
      <c r="I54" s="33"/>
      <c r="J54" s="33"/>
      <c r="K54" s="33"/>
      <c r="L54" s="36"/>
      <c r="M54" s="37"/>
      <c r="N54" s="38"/>
    </row>
    <row r="55" spans="1:14" ht="12" customHeight="1">
      <c r="A55" s="39" t="s">
        <v>30</v>
      </c>
      <c r="B55" s="40"/>
      <c r="C55" s="40"/>
      <c r="D55" s="41"/>
      <c r="E55" s="41"/>
      <c r="F55" s="40"/>
      <c r="G55" s="40"/>
      <c r="H55" s="40"/>
      <c r="I55" s="40"/>
      <c r="J55" s="40"/>
      <c r="K55" s="40"/>
      <c r="L55" s="42"/>
      <c r="M55" s="43"/>
      <c r="N55" s="44"/>
    </row>
    <row r="56" spans="1:14" ht="12" customHeight="1">
      <c r="A56" s="45" t="s">
        <v>31</v>
      </c>
      <c r="B56" s="46"/>
      <c r="C56" s="47"/>
      <c r="D56" s="48"/>
      <c r="E56" s="48"/>
      <c r="F56" s="46"/>
      <c r="G56" s="46"/>
      <c r="H56" s="46"/>
      <c r="I56" s="46"/>
      <c r="J56" s="46"/>
      <c r="K56" s="48" t="s">
        <v>57</v>
      </c>
      <c r="L56" s="42"/>
      <c r="M56" s="43"/>
      <c r="N56" s="49"/>
    </row>
    <row r="57" spans="1:14" ht="12" customHeight="1">
      <c r="A57" s="153"/>
      <c r="B57" s="154"/>
      <c r="C57" s="155"/>
      <c r="D57" s="160" t="s">
        <v>21</v>
      </c>
      <c r="E57" s="161"/>
      <c r="F57" s="161"/>
      <c r="G57" s="161"/>
      <c r="H57" s="161"/>
      <c r="I57" s="161"/>
      <c r="J57" s="161"/>
      <c r="K57" s="161"/>
      <c r="L57" s="162"/>
      <c r="M57" s="50"/>
      <c r="N57" s="51"/>
    </row>
    <row r="58" spans="1:14" ht="15" customHeight="1">
      <c r="A58" s="185" t="s">
        <v>24</v>
      </c>
      <c r="B58" s="186"/>
      <c r="C58" s="187"/>
      <c r="D58" s="168" t="s">
        <v>73</v>
      </c>
      <c r="E58" s="169"/>
      <c r="F58" s="169"/>
      <c r="G58" s="169"/>
      <c r="H58" s="170" t="s">
        <v>87</v>
      </c>
      <c r="I58" s="170"/>
      <c r="J58" s="170"/>
      <c r="K58" s="171"/>
      <c r="L58" s="258" t="s">
        <v>8</v>
      </c>
      <c r="M58" s="260">
        <f>SUM(N48:N53)</f>
        <v>1345</v>
      </c>
      <c r="N58" s="261"/>
    </row>
    <row r="59" spans="1:14" ht="15" customHeight="1">
      <c r="A59" s="52"/>
      <c r="B59" s="53"/>
      <c r="C59" s="54"/>
      <c r="D59" s="166" t="s">
        <v>74</v>
      </c>
      <c r="E59" s="167"/>
      <c r="F59" s="167"/>
      <c r="G59" s="167"/>
      <c r="H59" s="264" t="s">
        <v>85</v>
      </c>
      <c r="I59" s="264"/>
      <c r="J59" s="264"/>
      <c r="K59" s="265"/>
      <c r="L59" s="259"/>
      <c r="M59" s="262"/>
      <c r="N59" s="263"/>
    </row>
    <row r="60" spans="1:14" ht="16.5" customHeight="1">
      <c r="A60" s="55" t="s">
        <v>0</v>
      </c>
      <c r="B60" s="56"/>
      <c r="C60" s="57"/>
      <c r="D60" s="58"/>
      <c r="E60" s="40"/>
      <c r="F60" s="40"/>
      <c r="G60" s="40"/>
      <c r="H60" s="40"/>
      <c r="I60" s="40"/>
      <c r="J60" s="40"/>
      <c r="K60" s="57"/>
      <c r="L60" s="35" t="s">
        <v>62</v>
      </c>
      <c r="M60" s="59"/>
      <c r="N60" s="60"/>
    </row>
    <row r="61" spans="1:14" ht="16.5" customHeight="1">
      <c r="A61" s="55" t="s">
        <v>1</v>
      </c>
      <c r="D61" s="58" t="s">
        <v>81</v>
      </c>
      <c r="E61" s="144"/>
      <c r="F61" s="144"/>
      <c r="G61" s="144"/>
      <c r="H61" s="144"/>
      <c r="I61" s="144"/>
      <c r="J61" s="144"/>
      <c r="K61" s="145"/>
      <c r="L61" s="41" t="s">
        <v>63</v>
      </c>
      <c r="N61" s="57"/>
    </row>
    <row r="62" spans="1:14" ht="15.75">
      <c r="A62" s="82" t="s">
        <v>75</v>
      </c>
      <c r="B62" s="61"/>
      <c r="C62" s="62"/>
      <c r="D62" s="63"/>
      <c r="E62" s="142" t="s">
        <v>44</v>
      </c>
      <c r="F62" s="142"/>
      <c r="G62" s="142"/>
      <c r="H62" s="142"/>
      <c r="I62" s="142"/>
      <c r="J62" s="142"/>
      <c r="K62" s="143"/>
      <c r="L62" s="41" t="s">
        <v>64</v>
      </c>
      <c r="M62" s="40"/>
      <c r="N62" s="62"/>
    </row>
    <row r="63" spans="1:14">
      <c r="A63" s="77" t="s">
        <v>72</v>
      </c>
      <c r="B63" s="78"/>
      <c r="C63" s="79"/>
      <c r="D63" s="79"/>
      <c r="E63" s="79"/>
      <c r="H63" s="80" t="s">
        <v>25</v>
      </c>
      <c r="I63" s="78"/>
      <c r="J63" s="77"/>
      <c r="K63" s="81" t="s">
        <v>11</v>
      </c>
      <c r="L63" s="64"/>
      <c r="M63" s="65"/>
      <c r="N63" s="65"/>
    </row>
    <row r="64" spans="1:14">
      <c r="A64" s="2"/>
      <c r="B64" s="2"/>
      <c r="C64" s="40"/>
      <c r="D64" s="40"/>
      <c r="E64" s="40"/>
      <c r="F64" s="41"/>
      <c r="G64" s="41"/>
      <c r="H64" s="41"/>
      <c r="J64" s="66"/>
      <c r="K64" s="41"/>
      <c r="L64" s="41"/>
      <c r="M64" s="40"/>
      <c r="N64" s="40"/>
    </row>
    <row r="65" spans="1:14" ht="14.25">
      <c r="A65" s="95" t="s">
        <v>83</v>
      </c>
      <c r="B65" s="2"/>
      <c r="F65" s="114" t="str">
        <f>IF(M1="INVOICE #","THIS INVOICE  IS  ALSO YOUR STATEMENT",IF(M1="BID Only","BID ONLY","Quote/Estimate ONLY"))</f>
        <v>THIS INVOICE  IS  ALSO YOUR STATEMENT</v>
      </c>
      <c r="G65" s="70"/>
      <c r="H65" s="70"/>
      <c r="I65" s="70"/>
      <c r="J65" s="70"/>
      <c r="K65" s="71"/>
      <c r="N65" s="72" t="s">
        <v>12</v>
      </c>
    </row>
  </sheetData>
  <sheetProtection sheet="1" objects="1" scenarios="1" formatCells="0" formatColumns="0" formatRows="0"/>
  <mergeCells count="107">
    <mergeCell ref="E61:K61"/>
    <mergeCell ref="E62:K62"/>
    <mergeCell ref="A58:C58"/>
    <mergeCell ref="D58:G58"/>
    <mergeCell ref="H58:K58"/>
    <mergeCell ref="L58:L59"/>
    <mergeCell ref="M58:N59"/>
    <mergeCell ref="D59:G59"/>
    <mergeCell ref="H59:K59"/>
    <mergeCell ref="F52:F53"/>
    <mergeCell ref="G52:I53"/>
    <mergeCell ref="L52:M52"/>
    <mergeCell ref="A57:C57"/>
    <mergeCell ref="D57:L57"/>
    <mergeCell ref="A50:C51"/>
    <mergeCell ref="D50:E51"/>
    <mergeCell ref="F50:F51"/>
    <mergeCell ref="G50:I51"/>
    <mergeCell ref="J50:K50"/>
    <mergeCell ref="L50:M50"/>
    <mergeCell ref="J51:K53"/>
    <mergeCell ref="L51:M51"/>
    <mergeCell ref="A52:C53"/>
    <mergeCell ref="D52:E53"/>
    <mergeCell ref="N46:N47"/>
    <mergeCell ref="J47:K49"/>
    <mergeCell ref="A48:C49"/>
    <mergeCell ref="D48:E49"/>
    <mergeCell ref="F48:F49"/>
    <mergeCell ref="G48:I49"/>
    <mergeCell ref="L48:M48"/>
    <mergeCell ref="L49:M49"/>
    <mergeCell ref="A46:C47"/>
    <mergeCell ref="D46:E47"/>
    <mergeCell ref="F46:F47"/>
    <mergeCell ref="G46:I47"/>
    <mergeCell ref="J46:K46"/>
    <mergeCell ref="L46:L47"/>
    <mergeCell ref="C40:K40"/>
    <mergeCell ref="C41:K41"/>
    <mergeCell ref="C42:K42"/>
    <mergeCell ref="C43:K43"/>
    <mergeCell ref="C44:K44"/>
    <mergeCell ref="D45:E45"/>
    <mergeCell ref="G45:I45"/>
    <mergeCell ref="C35:K35"/>
    <mergeCell ref="C36:K36"/>
    <mergeCell ref="C37:K37"/>
    <mergeCell ref="C38:K38"/>
    <mergeCell ref="C39:K39"/>
    <mergeCell ref="C28:K28"/>
    <mergeCell ref="C29:K29"/>
    <mergeCell ref="C30:K30"/>
    <mergeCell ref="C31:K31"/>
    <mergeCell ref="C32:K32"/>
    <mergeCell ref="C33:K33"/>
    <mergeCell ref="C22:K22"/>
    <mergeCell ref="C23:K23"/>
    <mergeCell ref="C24:K24"/>
    <mergeCell ref="C25:K25"/>
    <mergeCell ref="C26:K26"/>
    <mergeCell ref="C27:K27"/>
    <mergeCell ref="C19:D19"/>
    <mergeCell ref="H19:I19"/>
    <mergeCell ref="C20:D20"/>
    <mergeCell ref="H20:I20"/>
    <mergeCell ref="C21:G21"/>
    <mergeCell ref="H21:K21"/>
    <mergeCell ref="A17:B17"/>
    <mergeCell ref="C17:D17"/>
    <mergeCell ref="E17:F17"/>
    <mergeCell ref="G17:I17"/>
    <mergeCell ref="C18:D18"/>
    <mergeCell ref="H18:I18"/>
    <mergeCell ref="A15:B15"/>
    <mergeCell ref="C15:D15"/>
    <mergeCell ref="E15:F15"/>
    <mergeCell ref="G15:I15"/>
    <mergeCell ref="A16:B16"/>
    <mergeCell ref="C16:D16"/>
    <mergeCell ref="E16:F16"/>
    <mergeCell ref="G16:I16"/>
    <mergeCell ref="K12:N12"/>
    <mergeCell ref="A13:B13"/>
    <mergeCell ref="C13:D13"/>
    <mergeCell ref="E13:F13"/>
    <mergeCell ref="G13:I13"/>
    <mergeCell ref="A14:B14"/>
    <mergeCell ref="C14:D14"/>
    <mergeCell ref="E14:F14"/>
    <mergeCell ref="G14:I14"/>
    <mergeCell ref="J6:J12"/>
    <mergeCell ref="A7:A12"/>
    <mergeCell ref="B8:I8"/>
    <mergeCell ref="K8:N8"/>
    <mergeCell ref="B9:I9"/>
    <mergeCell ref="K9:N9"/>
    <mergeCell ref="B10:I10"/>
    <mergeCell ref="K10:N10"/>
    <mergeCell ref="B11:I11"/>
    <mergeCell ref="K11:N11"/>
    <mergeCell ref="E1:L1"/>
    <mergeCell ref="M1:N2"/>
    <mergeCell ref="E2:L2"/>
    <mergeCell ref="E3:L3"/>
    <mergeCell ref="E4:L4"/>
    <mergeCell ref="E5:L5"/>
  </mergeCells>
  <conditionalFormatting sqref="A28:C33 A27:B27 D28:K32 A1:K26 A42:B42 A43:K65 A41:K41 A38:B40 A37:K37 A34:B36 L1:N65">
    <cfRule type="expression" dxfId="8" priority="9">
      <formula>CELL("protect",A1)=0</formula>
    </cfRule>
  </conditionalFormatting>
  <conditionalFormatting sqref="C27:K27">
    <cfRule type="expression" dxfId="7" priority="8">
      <formula>CELL("protect",C27)=0</formula>
    </cfRule>
  </conditionalFormatting>
  <conditionalFormatting sqref="C42:K42">
    <cfRule type="expression" dxfId="6" priority="7">
      <formula>CELL("protect",C42)=0</formula>
    </cfRule>
  </conditionalFormatting>
  <conditionalFormatting sqref="C40:K40">
    <cfRule type="expression" dxfId="5" priority="6">
      <formula>CELL("protect",C40)=0</formula>
    </cfRule>
  </conditionalFormatting>
  <conditionalFormatting sqref="C39:K39">
    <cfRule type="expression" dxfId="4" priority="5">
      <formula>CELL("protect",C39)=0</formula>
    </cfRule>
  </conditionalFormatting>
  <conditionalFormatting sqref="C38">
    <cfRule type="expression" dxfId="3" priority="4">
      <formula>CELL("protect",C38)=0</formula>
    </cfRule>
  </conditionalFormatting>
  <conditionalFormatting sqref="C36:K36">
    <cfRule type="expression" dxfId="2" priority="3">
      <formula>CELL("protect",C36)=0</formula>
    </cfRule>
  </conditionalFormatting>
  <conditionalFormatting sqref="C35">
    <cfRule type="expression" dxfId="1" priority="2">
      <formula>CELL("protect",C35)=0</formula>
    </cfRule>
  </conditionalFormatting>
  <conditionalFormatting sqref="C34:K34">
    <cfRule type="expression" dxfId="0" priority="1">
      <formula>CELL("protect",C34)=0</formula>
    </cfRule>
  </conditionalFormatting>
  <dataValidations count="4">
    <dataValidation type="list" allowBlank="1" showInputMessage="1" showErrorMessage="1" sqref="M1:N2">
      <formula1>"Quote, BID ONLY, INVOICE #"</formula1>
    </dataValidation>
    <dataValidation type="list" allowBlank="1" showInputMessage="1" showErrorMessage="1" sqref="G14:I14">
      <formula1>"Zach Hagblom,Office,Arun,Bard Holbrook,Mills,Other"</formula1>
    </dataValidation>
    <dataValidation errorStyle="warning" allowBlank="1" showInputMessage="1" errorTitle="Office Use Only" promptTitle="Office Use Only" prompt="Use this block for any information not included elsewhere on this invoice. Either type it right into the sheet or write it into the block after printing." sqref="L60:N60"/>
    <dataValidation errorStyle="warning" allowBlank="1" showInputMessage="1" errorTitle="Fine Print" promptTitle="Fine Print" prompt="Type any fine print (disclaimers, warranty information, etc.) here. If you do not wish to include any fine print information on your printed invoices, click on the box and use Edit|Clear|Contents to delete the text which says 'Insert Fine Print Here'." sqref="D54:K54 D56:D57 E56:K56 A56:A58 A54"/>
  </dataValidations>
  <printOptions horizontalCentered="1" verticalCentered="1"/>
  <pageMargins left="0.7" right="0.7" top="0.5" bottom="0.5" header="0.3" footer="0.3"/>
  <pageSetup scale="61" orientation="portrait" r:id="rId1"/>
  <headerFooter alignWithMargins="0"/>
  <ignoredErrors>
    <ignoredError sqref="M34" formula="1"/>
  </ignoredErrors>
  <drawing r:id="rId2"/>
  <legacyDrawing r:id="rId3"/>
</worksheet>
</file>

<file path=xl/worksheets/sheet3.xml><?xml version="1.0" encoding="utf-8"?>
<worksheet xmlns="http://schemas.openxmlformats.org/spreadsheetml/2006/main" xmlns:r="http://schemas.openxmlformats.org/officeDocument/2006/relationships">
  <dimension ref="D4:D13"/>
  <sheetViews>
    <sheetView workbookViewId="0">
      <selection activeCell="D5" sqref="D5"/>
    </sheetView>
  </sheetViews>
  <sheetFormatPr defaultRowHeight="12.75"/>
  <sheetData>
    <row r="4" spans="4:4">
      <c r="D4" s="299" t="s">
        <v>114</v>
      </c>
    </row>
    <row r="5" spans="4:4">
      <c r="D5" s="299" t="s">
        <v>118</v>
      </c>
    </row>
    <row r="6" spans="4:4">
      <c r="D6" s="299" t="s">
        <v>82</v>
      </c>
    </row>
    <row r="7" spans="4:4">
      <c r="D7" s="299" t="s">
        <v>112</v>
      </c>
    </row>
    <row r="8" spans="4:4">
      <c r="D8" s="299" t="s">
        <v>117</v>
      </c>
    </row>
    <row r="9" spans="4:4">
      <c r="D9" s="299" t="s">
        <v>116</v>
      </c>
    </row>
    <row r="10" spans="4:4">
      <c r="D10" s="299" t="s">
        <v>115</v>
      </c>
    </row>
    <row r="11" spans="4:4">
      <c r="D11" s="299" t="s">
        <v>110</v>
      </c>
    </row>
    <row r="12" spans="4:4">
      <c r="D12" s="299" t="s">
        <v>113</v>
      </c>
    </row>
    <row r="13" spans="4:4">
      <c r="D13" s="299"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Invoice</vt:lpstr>
      <vt:lpstr>Div-28</vt:lpstr>
      <vt:lpstr>Sheet1</vt:lpstr>
      <vt:lpstr>'Div-28'!Print_Area</vt:lpstr>
      <vt:lpstr>Invoice!Print_Area</vt:lpstr>
      <vt:lpstr>rngTechList</vt:lpstr>
    </vt:vector>
  </TitlesOfParts>
  <Company>None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Note</cp:lastModifiedBy>
  <cp:lastPrinted>2016-12-18T06:02:13Z</cp:lastPrinted>
  <dcterms:created xsi:type="dcterms:W3CDTF">2003-01-22T03:14:06Z</dcterms:created>
  <dcterms:modified xsi:type="dcterms:W3CDTF">2019-08-29T05:15:42Z</dcterms:modified>
</cp:coreProperties>
</file>