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" i="1" l="1"/>
  <c r="E7" i="1"/>
  <c r="F7" i="1" s="1"/>
  <c r="F17" i="1" l="1"/>
  <c r="F6" i="1"/>
  <c r="F5" i="1"/>
  <c r="F4" i="1"/>
  <c r="E8" i="1"/>
  <c r="F8" i="1" s="1"/>
  <c r="F10" i="1" s="1"/>
  <c r="F11" i="1" s="1"/>
  <c r="F12" i="1" s="1"/>
  <c r="F19" i="1" s="1"/>
  <c r="E6" i="1"/>
  <c r="E5" i="1"/>
  <c r="E4" i="1"/>
  <c r="F23" i="1" l="1"/>
</calcChain>
</file>

<file path=xl/sharedStrings.xml><?xml version="1.0" encoding="utf-8"?>
<sst xmlns="http://schemas.openxmlformats.org/spreadsheetml/2006/main" count="35" uniqueCount="27">
  <si>
    <t xml:space="preserve">15 ft 3/4 inch cPVc </t>
  </si>
  <si>
    <t>3/4" 90 els</t>
  </si>
  <si>
    <t>3/4  by 1/2" RC</t>
  </si>
  <si>
    <t>3/4" coupling</t>
  </si>
  <si>
    <t>P</t>
  </si>
  <si>
    <t>Tx @7.25%</t>
  </si>
  <si>
    <t>CP</t>
  </si>
  <si>
    <t>MarkUp @30%</t>
  </si>
  <si>
    <t>SP</t>
  </si>
  <si>
    <t xml:space="preserve">Misc </t>
  </si>
  <si>
    <t>Pump</t>
  </si>
  <si>
    <t>Techs</t>
  </si>
  <si>
    <t>Travel</t>
  </si>
  <si>
    <t>Total</t>
  </si>
  <si>
    <t>SubTotal</t>
  </si>
  <si>
    <t>Client: Bamberger    Tech: Adam D.</t>
  </si>
  <si>
    <t>Parts</t>
  </si>
  <si>
    <t>Quote:</t>
  </si>
  <si>
    <t>Charges:</t>
  </si>
  <si>
    <t>Sept-27 Visit to Assess damage</t>
  </si>
  <si>
    <t>#</t>
  </si>
  <si>
    <t>hours</t>
  </si>
  <si>
    <t>Aug-01 Visit to Assess damage</t>
  </si>
  <si>
    <t>Annual Inspection</t>
  </si>
  <si>
    <t>Hours travel</t>
  </si>
  <si>
    <t>55 gal Glycerine</t>
  </si>
  <si>
    <t>missing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</si>
</sst>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1" fillId="2" borderId="0" xfId="0" applyNumberFormat="1" applyFont="1" applyFill="1"/>
    <xf numFmtId="4" fontId="1" fillId="3" borderId="0" xfId="0" applyNumberFormat="1" applyFont="1" applyFill="1"/>
    <xf numFmtId="4" fontId="2" fillId="0" borderId="0" xfId="0" applyNumberFormat="1" applyFont="1" applyAlignment="1">
      <alignment horizontal="right"/>
    </xf>
    <xf numFmtId="14" fontId="2" fillId="0" borderId="0" xfId="0" applyNumberFormat="1" applyFont="1"/>
    <xf numFmtId="0" fontId="1" fillId="3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H37" sqref="A1:H37"/>
    </sheetView>
  </sheetViews>
  <sheetFormatPr defaultRowHeight="15" x14ac:dyDescent="0.25"/>
  <cols>
    <col min="1" max="1" width="9.140625" style="1"/>
    <col min="2" max="2" width="5.5703125" style="1" customWidth="1"/>
    <col min="3" max="3" width="17.5703125" style="1" bestFit="1" customWidth="1"/>
    <col min="4" max="4" width="8" style="1" bestFit="1" customWidth="1"/>
    <col min="5" max="5" width="13.85546875" style="1" bestFit="1" customWidth="1"/>
    <col min="6" max="6" width="9.140625" style="1"/>
    <col min="7" max="7" width="11.7109375" style="1" customWidth="1"/>
    <col min="8" max="16384" width="9.140625" style="1"/>
  </cols>
  <sheetData>
    <row r="1" spans="1:7" x14ac:dyDescent="0.25">
      <c r="C1" s="2" t="s">
        <v>15</v>
      </c>
      <c r="G1" s="12">
        <v>44774</v>
      </c>
    </row>
    <row r="2" spans="1:7" x14ac:dyDescent="0.25">
      <c r="A2" s="2" t="s">
        <v>17</v>
      </c>
      <c r="E2" s="1">
        <v>7.2499999999999995E-2</v>
      </c>
    </row>
    <row r="3" spans="1:7" x14ac:dyDescent="0.25">
      <c r="D3" s="3" t="s">
        <v>4</v>
      </c>
      <c r="E3" s="11" t="s">
        <v>5</v>
      </c>
      <c r="F3" s="11" t="s">
        <v>6</v>
      </c>
    </row>
    <row r="4" spans="1:7" x14ac:dyDescent="0.25">
      <c r="B4" s="4">
        <v>2</v>
      </c>
      <c r="C4" s="1" t="s">
        <v>0</v>
      </c>
      <c r="D4" s="5">
        <v>15</v>
      </c>
      <c r="E4" s="5">
        <f>+D4+(D4*$E$2)</f>
        <v>16.087499999999999</v>
      </c>
      <c r="F4" s="5">
        <f>+D4+E4</f>
        <v>31.087499999999999</v>
      </c>
    </row>
    <row r="5" spans="1:7" x14ac:dyDescent="0.25">
      <c r="B5" s="4">
        <v>3</v>
      </c>
      <c r="C5" s="1" t="s">
        <v>1</v>
      </c>
      <c r="D5" s="5">
        <v>2</v>
      </c>
      <c r="E5" s="5">
        <f>+D5+(D5*$E$2)</f>
        <v>2.145</v>
      </c>
      <c r="F5" s="5">
        <f>+D5+E5</f>
        <v>4.1449999999999996</v>
      </c>
    </row>
    <row r="6" spans="1:7" x14ac:dyDescent="0.25">
      <c r="B6" s="4">
        <v>2</v>
      </c>
      <c r="C6" s="1" t="s">
        <v>2</v>
      </c>
      <c r="D6" s="5">
        <v>3</v>
      </c>
      <c r="E6" s="5">
        <f>+D6+(D6*$E$2)</f>
        <v>3.2174999999999998</v>
      </c>
      <c r="F6" s="5">
        <f>+D6+E6</f>
        <v>6.2174999999999994</v>
      </c>
    </row>
    <row r="7" spans="1:7" x14ac:dyDescent="0.25">
      <c r="B7" s="4">
        <v>2</v>
      </c>
      <c r="C7" s="1" t="s">
        <v>3</v>
      </c>
      <c r="D7" s="5">
        <v>1</v>
      </c>
      <c r="E7" s="5">
        <f>+D7+(D7*$E$2)</f>
        <v>1.0725</v>
      </c>
      <c r="F7" s="5">
        <f>+D7+E7</f>
        <v>2.0724999999999998</v>
      </c>
    </row>
    <row r="8" spans="1:7" x14ac:dyDescent="0.25">
      <c r="B8" s="4">
        <v>1</v>
      </c>
      <c r="C8" s="1" t="s">
        <v>25</v>
      </c>
      <c r="D8" s="5">
        <v>1000</v>
      </c>
      <c r="E8" s="5">
        <f>+D8+(D8*$E$2)</f>
        <v>1072.5</v>
      </c>
      <c r="F8" s="5">
        <f>+D8+E8</f>
        <v>2072.5</v>
      </c>
    </row>
    <row r="9" spans="1:7" ht="3" customHeight="1" x14ac:dyDescent="0.25">
      <c r="D9" s="5"/>
      <c r="E9" s="5"/>
      <c r="F9" s="10"/>
    </row>
    <row r="10" spans="1:7" x14ac:dyDescent="0.25">
      <c r="D10" s="5"/>
      <c r="E10" s="5"/>
      <c r="F10" s="5">
        <f>SUM(F3:F9)</f>
        <v>2116.0225</v>
      </c>
    </row>
    <row r="11" spans="1:7" x14ac:dyDescent="0.25">
      <c r="D11" s="5"/>
      <c r="E11" s="6" t="s">
        <v>7</v>
      </c>
      <c r="F11" s="5">
        <f>+F10*(30/100)</f>
        <v>634.80674999999997</v>
      </c>
    </row>
    <row r="12" spans="1:7" x14ac:dyDescent="0.25">
      <c r="D12" s="5"/>
      <c r="E12" s="11" t="s">
        <v>8</v>
      </c>
      <c r="F12" s="5">
        <f>+F11+F10</f>
        <v>2750.8292499999998</v>
      </c>
      <c r="G12" s="2" t="s">
        <v>16</v>
      </c>
    </row>
    <row r="13" spans="1:7" ht="3" customHeight="1" x14ac:dyDescent="0.25">
      <c r="D13" s="5"/>
      <c r="E13" s="6"/>
      <c r="F13" s="10"/>
    </row>
    <row r="14" spans="1:7" x14ac:dyDescent="0.25">
      <c r="D14" s="5"/>
      <c r="E14" s="6" t="s">
        <v>9</v>
      </c>
      <c r="F14" s="5">
        <f>+F12*8%</f>
        <v>220.06634</v>
      </c>
    </row>
    <row r="15" spans="1:7" x14ac:dyDescent="0.25">
      <c r="D15" s="5"/>
      <c r="E15" s="6" t="s">
        <v>10</v>
      </c>
      <c r="F15" s="5"/>
      <c r="G15" s="14" t="s">
        <v>26</v>
      </c>
    </row>
    <row r="16" spans="1:7" ht="3" customHeight="1" x14ac:dyDescent="0.25">
      <c r="D16" s="5"/>
      <c r="E16" s="5"/>
      <c r="F16" s="10"/>
    </row>
    <row r="17" spans="1:7" x14ac:dyDescent="0.25">
      <c r="B17" s="4">
        <v>2</v>
      </c>
      <c r="C17" s="1" t="s">
        <v>11</v>
      </c>
      <c r="D17" s="5">
        <v>9</v>
      </c>
      <c r="E17" s="5">
        <v>65</v>
      </c>
      <c r="F17" s="5">
        <f>+E17*D17*B17</f>
        <v>1170</v>
      </c>
    </row>
    <row r="18" spans="1:7" ht="3" customHeight="1" x14ac:dyDescent="0.25">
      <c r="D18" s="5"/>
      <c r="E18" s="5"/>
      <c r="F18" s="10"/>
    </row>
    <row r="19" spans="1:7" x14ac:dyDescent="0.25">
      <c r="E19" s="8" t="s">
        <v>14</v>
      </c>
      <c r="F19" s="5">
        <f>SUM(F12:F18)</f>
        <v>4140.8955900000001</v>
      </c>
    </row>
    <row r="20" spans="1:7" x14ac:dyDescent="0.25">
      <c r="E20" s="7"/>
      <c r="F20" s="5"/>
    </row>
    <row r="21" spans="1:7" x14ac:dyDescent="0.25">
      <c r="C21" s="1" t="s">
        <v>12</v>
      </c>
      <c r="E21" s="7"/>
      <c r="F21" s="5">
        <v>75</v>
      </c>
    </row>
    <row r="22" spans="1:7" ht="3" customHeight="1" x14ac:dyDescent="0.25">
      <c r="E22" s="7"/>
      <c r="F22" s="9"/>
    </row>
    <row r="23" spans="1:7" x14ac:dyDescent="0.25">
      <c r="E23" s="8" t="s">
        <v>13</v>
      </c>
      <c r="F23" s="5">
        <f>SUM(F19:F22)</f>
        <v>4215.8955900000001</v>
      </c>
    </row>
    <row r="26" spans="1:7" x14ac:dyDescent="0.25">
      <c r="A26" s="2" t="s">
        <v>18</v>
      </c>
      <c r="C26" s="1" t="s">
        <v>19</v>
      </c>
    </row>
    <row r="27" spans="1:7" x14ac:dyDescent="0.25">
      <c r="B27" s="4" t="s">
        <v>20</v>
      </c>
      <c r="D27" s="2" t="s">
        <v>21</v>
      </c>
    </row>
    <row r="28" spans="1:7" x14ac:dyDescent="0.25">
      <c r="B28" s="4">
        <v>2</v>
      </c>
      <c r="C28" s="1" t="s">
        <v>11</v>
      </c>
      <c r="D28" s="1">
        <v>2</v>
      </c>
      <c r="G28" s="14" t="s">
        <v>26</v>
      </c>
    </row>
    <row r="29" spans="1:7" ht="3" customHeight="1" x14ac:dyDescent="0.25">
      <c r="B29" s="4"/>
      <c r="C29" s="13"/>
    </row>
    <row r="30" spans="1:7" x14ac:dyDescent="0.25">
      <c r="B30" s="4"/>
    </row>
    <row r="31" spans="1:7" x14ac:dyDescent="0.25">
      <c r="A31" s="2" t="s">
        <v>18</v>
      </c>
      <c r="B31" s="4"/>
      <c r="C31" s="1" t="s">
        <v>22</v>
      </c>
    </row>
    <row r="32" spans="1:7" x14ac:dyDescent="0.25">
      <c r="B32" s="4">
        <v>2</v>
      </c>
      <c r="C32" s="1" t="s">
        <v>11</v>
      </c>
      <c r="D32" s="1">
        <v>4</v>
      </c>
      <c r="G32" s="14" t="s">
        <v>26</v>
      </c>
    </row>
    <row r="33" spans="1:7" ht="3" customHeight="1" x14ac:dyDescent="0.25">
      <c r="B33" s="4"/>
      <c r="C33" s="13"/>
    </row>
    <row r="34" spans="1:7" x14ac:dyDescent="0.25">
      <c r="B34" s="4"/>
    </row>
    <row r="35" spans="1:7" x14ac:dyDescent="0.25">
      <c r="A35" s="2" t="s">
        <v>18</v>
      </c>
      <c r="B35" s="4">
        <v>1</v>
      </c>
      <c r="C35" s="1" t="s">
        <v>23</v>
      </c>
      <c r="G35" s="14" t="s">
        <v>26</v>
      </c>
    </row>
    <row r="36" spans="1:7" x14ac:dyDescent="0.25">
      <c r="B36" s="4">
        <v>1.5</v>
      </c>
      <c r="C36" s="1" t="s">
        <v>24</v>
      </c>
      <c r="G36" s="14" t="s">
        <v>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2022-08-01T19:43:17Z</dcterms:modified>
</cp:coreProperties>
</file>